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650"/>
  </bookViews>
  <sheets>
    <sheet name="Foglio1" sheetId="3" r:id="rId1"/>
  </sheets>
  <definedNames>
    <definedName name="_xlnm._FilterDatabase" localSheetId="0" hidden="1">Foglio1!$B$3:$G$292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1" i="3" l="1"/>
  <c r="G191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92" i="3"/>
  <c r="G255" i="3" l="1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<sst xmlns="http://schemas.openxmlformats.org/spreadsheetml/2006/main" count="313" uniqueCount="58">
  <si>
    <t>Struttura</t>
  </si>
  <si>
    <t>Prestazione</t>
  </si>
  <si>
    <t>Numero ricoveri</t>
  </si>
  <si>
    <t>Attesa mediana</t>
  </si>
  <si>
    <t>Erogato entro 30 giorni</t>
  </si>
  <si>
    <t>% entro 30 giorni</t>
  </si>
  <si>
    <t>Soglia anno 2021 e successivi</t>
  </si>
  <si>
    <t>Case di Cura Ulivella e Glicini</t>
  </si>
  <si>
    <t>Angioplastica Coronarica (PTCA)</t>
  </si>
  <si>
    <t>Biopsia percutanea del fegato</t>
  </si>
  <si>
    <t>By pass aortocoronarico</t>
  </si>
  <si>
    <t>Colecistectomia laparoscopica</t>
  </si>
  <si>
    <t>Coronarografia</t>
  </si>
  <si>
    <t>Emorroidectomia</t>
  </si>
  <si>
    <t>Endoarteriectomia carotidea</t>
  </si>
  <si>
    <t>Interventi chirurgici per melanoma</t>
  </si>
  <si>
    <t>Interventi chirurgici per tumore maligno della tiroide</t>
  </si>
  <si>
    <t>Interventi chirurgici tumore del Polmone</t>
  </si>
  <si>
    <t>Interventi chirurgici tumore maligno colon</t>
  </si>
  <si>
    <t>Interventi chirurgici tumore maligno Mammella</t>
  </si>
  <si>
    <t>Interventi chirurgici tumore maligno Prostata</t>
  </si>
  <si>
    <t xml:space="preserve">Interventi chirurgici tumore maligno retto </t>
  </si>
  <si>
    <t>Intervento protesi d'anca</t>
  </si>
  <si>
    <t>Riparazione ernia inguinale</t>
  </si>
  <si>
    <t>Case di Cura Ulivella e Glicini Totale</t>
  </si>
  <si>
    <t>I.O.T. Firenze</t>
  </si>
  <si>
    <t>I.O.T. Firenze Totale</t>
  </si>
  <si>
    <t>Leonardo</t>
  </si>
  <si>
    <t>Leonardo Totale</t>
  </si>
  <si>
    <t>Nuovo Ospedale Borgo S.Lorenzo (FI)</t>
  </si>
  <si>
    <t>Nuovo Ospedale Borgo S.Lorenzo (FI) Totale</t>
  </si>
  <si>
    <t>Nuovo Ospedale di Prato S.Stefano</t>
  </si>
  <si>
    <t>Nuovo Ospedale di Prato S.Stefano Totale</t>
  </si>
  <si>
    <t>Ospedale S. Giuseppe</t>
  </si>
  <si>
    <t>Ospedale S. Giuseppe Totale</t>
  </si>
  <si>
    <t>Ospedale San Jacopo</t>
  </si>
  <si>
    <t>Ospedale San Jacopo Totale</t>
  </si>
  <si>
    <t>Ospedale San Pietro Igneo</t>
  </si>
  <si>
    <t>Ospedale San Pietro Igneo Totale</t>
  </si>
  <si>
    <t>S. Maria Nuova Firenze</t>
  </si>
  <si>
    <t>S. Maria Nuova Firenze Totale</t>
  </si>
  <si>
    <t>S.Giovanni Di Dio-Torregalli (FI)</t>
  </si>
  <si>
    <t>S.Giovanni Di Dio-Torregalli (FI) Totale</t>
  </si>
  <si>
    <t>S.M. Annunziata Bagno a Ripoli</t>
  </si>
  <si>
    <t>S.M. Annunziata Bagno a Ripoli Totale</t>
  </si>
  <si>
    <t>Santa Rita</t>
  </si>
  <si>
    <t>Santa Rita Totale</t>
  </si>
  <si>
    <t>SS. Cosimo e Damiano Pescia (PT)</t>
  </si>
  <si>
    <t>SS. Cosimo e Damiano Pescia (PT) Totale</t>
  </si>
  <si>
    <t>Villa Fiorita</t>
  </si>
  <si>
    <t>Villa Fiorita Totale</t>
  </si>
  <si>
    <t>Totale complessivo</t>
  </si>
  <si>
    <t>Interventi chirurgici tumore maligno dell’utero</t>
  </si>
  <si>
    <t>Serristori Figline V.A. (FI)</t>
  </si>
  <si>
    <t>Serristori Figline V.A. (FI) Totale</t>
  </si>
  <si>
    <t>Villa Donatello</t>
  </si>
  <si>
    <t>Villa Donatello Totale</t>
  </si>
  <si>
    <t>Ricoveri programmati per prestazioni PRGLA - Classi A - Fonte: SDO - periodo: gennaio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</si>
</sst>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/>
    <xf numFmtId="0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1" applyNumberFormat="1" applyFont="1" applyBorder="1" applyAlignment="1">
      <alignment horizontal="center" vertical="center" wrapText="1"/>
    </xf>
    <xf numFmtId="9" fontId="0" fillId="0" borderId="8" xfId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9" xfId="0" applyFont="1" applyBorder="1"/>
    <xf numFmtId="0" fontId="3" fillId="0" borderId="10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 vertical="center" wrapText="1"/>
    </xf>
    <xf numFmtId="9" fontId="3" fillId="0" borderId="11" xfId="1" applyFont="1" applyBorder="1" applyAlignment="1">
      <alignment horizontal="center" vertical="center" wrapText="1"/>
    </xf>
    <xf numFmtId="0" fontId="3" fillId="3" borderId="12" xfId="0" applyFont="1" applyFill="1" applyBorder="1"/>
    <xf numFmtId="0" fontId="3" fillId="3" borderId="13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3" borderId="13" xfId="2" applyNumberFormat="1" applyFont="1" applyFill="1" applyBorder="1" applyAlignment="1">
      <alignment horizontal="center" vertical="center" wrapText="1"/>
    </xf>
    <xf numFmtId="9" fontId="3" fillId="3" borderId="14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Normale" xfId="0" builtinId="0"/>
    <cellStyle name="Percentuale" xfId="1" builtinId="5"/>
    <cellStyle name="Percentuale 2" xfId="2"/>
  </cellStyles>
  <dxfs count="97"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2"/>
  <sheetViews>
    <sheetView tabSelected="1" workbookViewId="0">
      <selection activeCell="I5" sqref="I5"/>
    </sheetView>
  </sheetViews>
  <sheetFormatPr defaultRowHeight="15" x14ac:dyDescent="0.25"/>
  <cols>
    <col min="2" max="2" width="40.7109375" bestFit="1" customWidth="1"/>
    <col min="3" max="3" width="49" customWidth="1"/>
    <col min="4" max="4" width="14.28515625" style="25" customWidth="1"/>
    <col min="5" max="5" width="14.28515625" style="26" customWidth="1"/>
    <col min="6" max="6" width="14.28515625" style="25" customWidth="1"/>
    <col min="7" max="7" width="15" style="27" customWidth="1"/>
    <col min="8" max="8" width="15" customWidth="1"/>
  </cols>
  <sheetData>
    <row r="2" spans="2:8" x14ac:dyDescent="0.25">
      <c r="B2" s="31" t="s">
        <v>57</v>
      </c>
      <c r="C2" s="32"/>
      <c r="D2" s="32"/>
      <c r="E2" s="32"/>
      <c r="F2" s="32"/>
      <c r="G2" s="32"/>
      <c r="H2" s="33"/>
    </row>
    <row r="3" spans="2:8" s="8" customFormat="1" ht="45" x14ac:dyDescent="0.25">
      <c r="B3" s="1" t="s">
        <v>0</v>
      </c>
      <c r="C3" s="2" t="s">
        <v>1</v>
      </c>
      <c r="D3" s="3" t="s">
        <v>2</v>
      </c>
      <c r="E3" s="4" t="s">
        <v>3</v>
      </c>
      <c r="F3" s="5" t="s">
        <v>4</v>
      </c>
      <c r="G3" s="6" t="s">
        <v>5</v>
      </c>
      <c r="H3" s="7" t="s">
        <v>6</v>
      </c>
    </row>
    <row r="4" spans="2:8" x14ac:dyDescent="0.25">
      <c r="B4" s="9" t="s">
        <v>7</v>
      </c>
      <c r="C4" s="29" t="s">
        <v>8</v>
      </c>
      <c r="D4" s="10">
        <v>0</v>
      </c>
      <c r="E4" s="11"/>
      <c r="F4" s="10">
        <v>0</v>
      </c>
      <c r="G4" s="12" t="str">
        <f>IF(D4&gt;0,F4/D4,"-")</f>
        <v>-</v>
      </c>
      <c r="H4" s="13">
        <v>0.9</v>
      </c>
    </row>
    <row r="5" spans="2:8" x14ac:dyDescent="0.25">
      <c r="B5" s="9"/>
      <c r="C5" s="29" t="s">
        <v>9</v>
      </c>
      <c r="D5" s="10">
        <v>0</v>
      </c>
      <c r="E5" s="11"/>
      <c r="F5" s="10">
        <v>0</v>
      </c>
      <c r="G5" s="12" t="str">
        <f t="shared" ref="G5:G19" si="0">IF(D5&gt;0,F5/D5,"-")</f>
        <v>-</v>
      </c>
      <c r="H5" s="13">
        <v>0.9</v>
      </c>
    </row>
    <row r="6" spans="2:8" x14ac:dyDescent="0.25">
      <c r="B6" s="9"/>
      <c r="C6" s="29" t="s">
        <v>10</v>
      </c>
      <c r="D6" s="10">
        <v>0</v>
      </c>
      <c r="E6" s="11"/>
      <c r="F6" s="10">
        <v>0</v>
      </c>
      <c r="G6" s="12" t="str">
        <f t="shared" si="0"/>
        <v>-</v>
      </c>
      <c r="H6" s="13">
        <v>0.9</v>
      </c>
    </row>
    <row r="7" spans="2:8" x14ac:dyDescent="0.25">
      <c r="B7" s="9"/>
      <c r="C7" s="29" t="s">
        <v>11</v>
      </c>
      <c r="D7" s="10">
        <v>0</v>
      </c>
      <c r="E7" s="11"/>
      <c r="F7" s="10">
        <v>0</v>
      </c>
      <c r="G7" s="12" t="str">
        <f t="shared" si="0"/>
        <v>-</v>
      </c>
      <c r="H7" s="13">
        <v>0.9</v>
      </c>
    </row>
    <row r="8" spans="2:8" x14ac:dyDescent="0.25">
      <c r="B8" s="9"/>
      <c r="C8" s="29" t="s">
        <v>12</v>
      </c>
      <c r="D8" s="10">
        <v>0</v>
      </c>
      <c r="E8" s="11"/>
      <c r="F8" s="10">
        <v>0</v>
      </c>
      <c r="G8" s="12" t="str">
        <f t="shared" si="0"/>
        <v>-</v>
      </c>
      <c r="H8" s="13">
        <v>0.9</v>
      </c>
    </row>
    <row r="9" spans="2:8" x14ac:dyDescent="0.25">
      <c r="B9" s="9"/>
      <c r="C9" s="29" t="s">
        <v>13</v>
      </c>
      <c r="D9" s="10">
        <v>0</v>
      </c>
      <c r="E9" s="11"/>
      <c r="F9" s="10">
        <v>0</v>
      </c>
      <c r="G9" s="12" t="str">
        <f t="shared" si="0"/>
        <v>-</v>
      </c>
      <c r="H9" s="13">
        <v>0.9</v>
      </c>
    </row>
    <row r="10" spans="2:8" x14ac:dyDescent="0.25">
      <c r="B10" s="9"/>
      <c r="C10" s="29" t="s">
        <v>14</v>
      </c>
      <c r="D10" s="10">
        <v>0</v>
      </c>
      <c r="E10" s="11"/>
      <c r="F10" s="10">
        <v>0</v>
      </c>
      <c r="G10" s="12" t="str">
        <f t="shared" si="0"/>
        <v>-</v>
      </c>
      <c r="H10" s="13">
        <v>0.9</v>
      </c>
    </row>
    <row r="11" spans="2:8" x14ac:dyDescent="0.25">
      <c r="B11" s="9"/>
      <c r="C11" s="29" t="s">
        <v>15</v>
      </c>
      <c r="D11" s="10">
        <v>0</v>
      </c>
      <c r="E11" s="11"/>
      <c r="F11" s="10">
        <v>0</v>
      </c>
      <c r="G11" s="12" t="str">
        <f t="shared" si="0"/>
        <v>-</v>
      </c>
      <c r="H11" s="13">
        <v>0.9</v>
      </c>
    </row>
    <row r="12" spans="2:8" x14ac:dyDescent="0.25">
      <c r="B12" s="9"/>
      <c r="C12" s="29" t="s">
        <v>16</v>
      </c>
      <c r="D12" s="10">
        <v>0</v>
      </c>
      <c r="E12" s="11"/>
      <c r="F12" s="10">
        <v>0</v>
      </c>
      <c r="G12" s="12" t="str">
        <f t="shared" si="0"/>
        <v>-</v>
      </c>
      <c r="H12" s="13">
        <v>0.9</v>
      </c>
    </row>
    <row r="13" spans="2:8" x14ac:dyDescent="0.25">
      <c r="B13" s="9"/>
      <c r="C13" s="29" t="s">
        <v>17</v>
      </c>
      <c r="D13" s="10">
        <v>0</v>
      </c>
      <c r="E13" s="11"/>
      <c r="F13" s="10">
        <v>0</v>
      </c>
      <c r="G13" s="12" t="str">
        <f t="shared" si="0"/>
        <v>-</v>
      </c>
      <c r="H13" s="13">
        <v>0.9</v>
      </c>
    </row>
    <row r="14" spans="2:8" x14ac:dyDescent="0.25">
      <c r="B14" s="9"/>
      <c r="C14" s="29" t="s">
        <v>18</v>
      </c>
      <c r="D14" s="10">
        <v>0</v>
      </c>
      <c r="E14" s="11"/>
      <c r="F14" s="10">
        <v>0</v>
      </c>
      <c r="G14" s="12" t="str">
        <f t="shared" si="0"/>
        <v>-</v>
      </c>
      <c r="H14" s="13">
        <v>0.9</v>
      </c>
    </row>
    <row r="15" spans="2:8" x14ac:dyDescent="0.25">
      <c r="B15" s="9"/>
      <c r="C15" s="29" t="s">
        <v>52</v>
      </c>
      <c r="D15" s="10">
        <v>1</v>
      </c>
      <c r="E15" s="11">
        <v>17</v>
      </c>
      <c r="F15" s="10">
        <v>1</v>
      </c>
      <c r="G15" s="12">
        <f t="shared" si="0"/>
        <v>1</v>
      </c>
      <c r="H15" s="13">
        <v>0.9</v>
      </c>
    </row>
    <row r="16" spans="2:8" x14ac:dyDescent="0.25">
      <c r="B16" s="9"/>
      <c r="C16" s="29" t="s">
        <v>19</v>
      </c>
      <c r="D16" s="10">
        <v>0</v>
      </c>
      <c r="E16" s="11"/>
      <c r="F16" s="10">
        <v>0</v>
      </c>
      <c r="G16" s="12" t="str">
        <f t="shared" si="0"/>
        <v>-</v>
      </c>
      <c r="H16" s="13">
        <v>0.9</v>
      </c>
    </row>
    <row r="17" spans="2:8" x14ac:dyDescent="0.25">
      <c r="B17" s="9"/>
      <c r="C17" s="29" t="s">
        <v>20</v>
      </c>
      <c r="D17" s="10">
        <v>1</v>
      </c>
      <c r="E17" s="11">
        <v>73</v>
      </c>
      <c r="F17" s="10">
        <v>0</v>
      </c>
      <c r="G17" s="12">
        <f>IF(D17&gt;0,F17/D17,"-")</f>
        <v>0</v>
      </c>
      <c r="H17" s="13">
        <v>0.9</v>
      </c>
    </row>
    <row r="18" spans="2:8" x14ac:dyDescent="0.25">
      <c r="B18" s="9"/>
      <c r="C18" s="29" t="s">
        <v>21</v>
      </c>
      <c r="D18" s="10">
        <v>0</v>
      </c>
      <c r="E18" s="11"/>
      <c r="F18" s="10">
        <v>0</v>
      </c>
      <c r="G18" s="12" t="str">
        <f>IF(D18&gt;0,F18/D18,"-")</f>
        <v>-</v>
      </c>
      <c r="H18" s="13">
        <v>0.9</v>
      </c>
    </row>
    <row r="19" spans="2:8" x14ac:dyDescent="0.25">
      <c r="B19" s="9"/>
      <c r="C19" s="29" t="s">
        <v>22</v>
      </c>
      <c r="D19" s="10">
        <v>113</v>
      </c>
      <c r="E19" s="11">
        <v>20</v>
      </c>
      <c r="F19" s="10">
        <v>91</v>
      </c>
      <c r="G19" s="12">
        <f>IF(D19&gt;0,F19/D19,"-")</f>
        <v>0.80530973451327437</v>
      </c>
      <c r="H19" s="13">
        <v>0.9</v>
      </c>
    </row>
    <row r="20" spans="2:8" x14ac:dyDescent="0.25">
      <c r="B20" s="14"/>
      <c r="C20" s="29" t="s">
        <v>23</v>
      </c>
      <c r="D20" s="10">
        <v>1</v>
      </c>
      <c r="E20" s="11">
        <v>6</v>
      </c>
      <c r="F20" s="10">
        <v>1</v>
      </c>
      <c r="G20" s="12">
        <f>IF(D20&gt;0,F20/D20,"-")</f>
        <v>1</v>
      </c>
      <c r="H20" s="13">
        <v>0.9</v>
      </c>
    </row>
    <row r="21" spans="2:8" x14ac:dyDescent="0.25">
      <c r="B21" s="15" t="s">
        <v>24</v>
      </c>
      <c r="C21" s="28"/>
      <c r="D21" s="16">
        <v>116</v>
      </c>
      <c r="E21" s="17">
        <v>20</v>
      </c>
      <c r="F21" s="16">
        <v>93</v>
      </c>
      <c r="G21" s="18">
        <f>IF(D21&gt;0,F21/D21,"-")</f>
        <v>0.80172413793103448</v>
      </c>
      <c r="H21" s="19">
        <v>0.9</v>
      </c>
    </row>
    <row r="22" spans="2:8" x14ac:dyDescent="0.25">
      <c r="B22" s="9" t="s">
        <v>25</v>
      </c>
      <c r="C22" s="29" t="s">
        <v>8</v>
      </c>
      <c r="D22" s="10">
        <v>0</v>
      </c>
      <c r="E22" s="11"/>
      <c r="F22" s="10">
        <v>0</v>
      </c>
      <c r="G22" s="12" t="str">
        <f>IF(D22&gt;0,F22/D22,"-")</f>
        <v>-</v>
      </c>
      <c r="H22" s="13">
        <v>0.9</v>
      </c>
    </row>
    <row r="23" spans="2:8" x14ac:dyDescent="0.25">
      <c r="B23" s="9"/>
      <c r="C23" s="29" t="s">
        <v>9</v>
      </c>
      <c r="D23" s="10">
        <v>0</v>
      </c>
      <c r="E23" s="11"/>
      <c r="F23" s="10">
        <v>0</v>
      </c>
      <c r="G23" s="12" t="str">
        <f>IF(D23&gt;0,F23/D23,"-")</f>
        <v>-</v>
      </c>
      <c r="H23" s="13">
        <v>0.9</v>
      </c>
    </row>
    <row r="24" spans="2:8" x14ac:dyDescent="0.25">
      <c r="B24" s="9"/>
      <c r="C24" s="29" t="s">
        <v>10</v>
      </c>
      <c r="D24" s="10">
        <v>0</v>
      </c>
      <c r="E24" s="11"/>
      <c r="F24" s="10">
        <v>0</v>
      </c>
      <c r="G24" s="12" t="str">
        <f>IF(D24&gt;0,F24/D24,"-")</f>
        <v>-</v>
      </c>
      <c r="H24" s="13">
        <v>0.9</v>
      </c>
    </row>
    <row r="25" spans="2:8" x14ac:dyDescent="0.25">
      <c r="B25" s="9"/>
      <c r="C25" s="29" t="s">
        <v>11</v>
      </c>
      <c r="D25" s="10">
        <v>0</v>
      </c>
      <c r="E25" s="11"/>
      <c r="F25" s="10">
        <v>0</v>
      </c>
      <c r="G25" s="12" t="str">
        <f>IF(D25&gt;0,F25/D25,"-")</f>
        <v>-</v>
      </c>
      <c r="H25" s="13">
        <v>0.9</v>
      </c>
    </row>
    <row r="26" spans="2:8" x14ac:dyDescent="0.25">
      <c r="B26" s="9"/>
      <c r="C26" s="29" t="s">
        <v>12</v>
      </c>
      <c r="D26" s="10">
        <v>0</v>
      </c>
      <c r="E26" s="11"/>
      <c r="F26" s="10">
        <v>0</v>
      </c>
      <c r="G26" s="12" t="str">
        <f>IF(D26&gt;0,F26/D26,"-")</f>
        <v>-</v>
      </c>
      <c r="H26" s="13">
        <v>0.9</v>
      </c>
    </row>
    <row r="27" spans="2:8" x14ac:dyDescent="0.25">
      <c r="B27" s="9"/>
      <c r="C27" s="29" t="s">
        <v>13</v>
      </c>
      <c r="D27" s="10">
        <v>2</v>
      </c>
      <c r="E27" s="11">
        <v>21</v>
      </c>
      <c r="F27" s="10">
        <v>2</v>
      </c>
      <c r="G27" s="12">
        <f>IF(D27&gt;0,F27/D27,"-")</f>
        <v>1</v>
      </c>
      <c r="H27" s="13">
        <v>0.9</v>
      </c>
    </row>
    <row r="28" spans="2:8" x14ac:dyDescent="0.25">
      <c r="B28" s="9"/>
      <c r="C28" s="29" t="s">
        <v>14</v>
      </c>
      <c r="D28" s="10">
        <v>0</v>
      </c>
      <c r="E28" s="11"/>
      <c r="F28" s="10">
        <v>0</v>
      </c>
      <c r="G28" s="12" t="str">
        <f>IF(D28&gt;0,F28/D28,"-")</f>
        <v>-</v>
      </c>
      <c r="H28" s="13">
        <v>0.9</v>
      </c>
    </row>
    <row r="29" spans="2:8" x14ac:dyDescent="0.25">
      <c r="B29" s="9"/>
      <c r="C29" s="29" t="s">
        <v>15</v>
      </c>
      <c r="D29" s="10">
        <v>0</v>
      </c>
      <c r="E29" s="11"/>
      <c r="F29" s="10">
        <v>0</v>
      </c>
      <c r="G29" s="12" t="str">
        <f>IF(D29&gt;0,F29/D29,"-")</f>
        <v>-</v>
      </c>
      <c r="H29" s="13">
        <v>0.9</v>
      </c>
    </row>
    <row r="30" spans="2:8" x14ac:dyDescent="0.25">
      <c r="B30" s="9"/>
      <c r="C30" s="29" t="s">
        <v>16</v>
      </c>
      <c r="D30" s="10">
        <v>0</v>
      </c>
      <c r="E30" s="11"/>
      <c r="F30" s="10">
        <v>0</v>
      </c>
      <c r="G30" s="12" t="str">
        <f>IF(D30&gt;0,F30/D30,"-")</f>
        <v>-</v>
      </c>
      <c r="H30" s="13">
        <v>0.9</v>
      </c>
    </row>
    <row r="31" spans="2:8" x14ac:dyDescent="0.25">
      <c r="B31" s="9"/>
      <c r="C31" s="29" t="s">
        <v>17</v>
      </c>
      <c r="D31" s="10">
        <v>0</v>
      </c>
      <c r="E31" s="11"/>
      <c r="F31" s="10">
        <v>0</v>
      </c>
      <c r="G31" s="12" t="str">
        <f>IF(D31&gt;0,F31/D31,"-")</f>
        <v>-</v>
      </c>
      <c r="H31" s="13">
        <v>0.9</v>
      </c>
    </row>
    <row r="32" spans="2:8" x14ac:dyDescent="0.25">
      <c r="B32" s="9"/>
      <c r="C32" s="29" t="s">
        <v>18</v>
      </c>
      <c r="D32" s="10">
        <v>0</v>
      </c>
      <c r="E32" s="11"/>
      <c r="F32" s="10">
        <v>0</v>
      </c>
      <c r="G32" s="12" t="str">
        <f>IF(D32&gt;0,F32/D32,"-")</f>
        <v>-</v>
      </c>
      <c r="H32" s="13">
        <v>0.9</v>
      </c>
    </row>
    <row r="33" spans="2:8" x14ac:dyDescent="0.25">
      <c r="B33" s="9"/>
      <c r="C33" s="29" t="s">
        <v>52</v>
      </c>
      <c r="D33" s="10">
        <v>0</v>
      </c>
      <c r="E33" s="11"/>
      <c r="F33" s="10">
        <v>0</v>
      </c>
      <c r="G33" s="12" t="str">
        <f>IF(D33&gt;0,F33/D33,"-")</f>
        <v>-</v>
      </c>
      <c r="H33" s="13">
        <v>0.9</v>
      </c>
    </row>
    <row r="34" spans="2:8" x14ac:dyDescent="0.25">
      <c r="B34" s="9"/>
      <c r="C34" s="29" t="s">
        <v>19</v>
      </c>
      <c r="D34" s="10">
        <v>0</v>
      </c>
      <c r="E34" s="11"/>
      <c r="F34" s="10">
        <v>0</v>
      </c>
      <c r="G34" s="12" t="str">
        <f>IF(D34&gt;0,F34/D34,"-")</f>
        <v>-</v>
      </c>
      <c r="H34" s="13">
        <v>0.9</v>
      </c>
    </row>
    <row r="35" spans="2:8" x14ac:dyDescent="0.25">
      <c r="B35" s="9"/>
      <c r="C35" s="29" t="s">
        <v>20</v>
      </c>
      <c r="D35" s="10">
        <v>0</v>
      </c>
      <c r="E35" s="11"/>
      <c r="F35" s="10">
        <v>0</v>
      </c>
      <c r="G35" s="12" t="str">
        <f>IF(D35&gt;0,F35/D35,"-")</f>
        <v>-</v>
      </c>
      <c r="H35" s="13">
        <v>0.9</v>
      </c>
    </row>
    <row r="36" spans="2:8" x14ac:dyDescent="0.25">
      <c r="B36" s="9"/>
      <c r="C36" s="29" t="s">
        <v>21</v>
      </c>
      <c r="D36" s="10">
        <v>0</v>
      </c>
      <c r="E36" s="11"/>
      <c r="F36" s="10">
        <v>0</v>
      </c>
      <c r="G36" s="12" t="str">
        <f>IF(D36&gt;0,F36/D36,"-")</f>
        <v>-</v>
      </c>
      <c r="H36" s="13">
        <v>0.9</v>
      </c>
    </row>
    <row r="37" spans="2:8" x14ac:dyDescent="0.25">
      <c r="B37" s="9"/>
      <c r="C37" s="29" t="s">
        <v>22</v>
      </c>
      <c r="D37" s="10">
        <v>0</v>
      </c>
      <c r="E37" s="11"/>
      <c r="F37" s="10">
        <v>0</v>
      </c>
      <c r="G37" s="12" t="str">
        <f>IF(D37&gt;0,F37/D37,"-")</f>
        <v>-</v>
      </c>
      <c r="H37" s="13">
        <v>0.9</v>
      </c>
    </row>
    <row r="38" spans="2:8" x14ac:dyDescent="0.25">
      <c r="B38" s="14"/>
      <c r="C38" s="29" t="s">
        <v>23</v>
      </c>
      <c r="D38" s="10">
        <v>0</v>
      </c>
      <c r="E38" s="11"/>
      <c r="F38" s="10">
        <v>0</v>
      </c>
      <c r="G38" s="12" t="str">
        <f>IF(D38&gt;0,F38/D38,"-")</f>
        <v>-</v>
      </c>
      <c r="H38" s="13">
        <v>0.9</v>
      </c>
    </row>
    <row r="39" spans="2:8" x14ac:dyDescent="0.25">
      <c r="B39" s="15" t="s">
        <v>26</v>
      </c>
      <c r="C39" s="28"/>
      <c r="D39" s="16">
        <v>2</v>
      </c>
      <c r="E39" s="17">
        <v>21</v>
      </c>
      <c r="F39" s="16">
        <v>2</v>
      </c>
      <c r="G39" s="18">
        <f>IF(D39&gt;0,F39/D39,"-")</f>
        <v>1</v>
      </c>
      <c r="H39" s="19">
        <v>0.9</v>
      </c>
    </row>
    <row r="40" spans="2:8" x14ac:dyDescent="0.25">
      <c r="B40" s="9" t="s">
        <v>27</v>
      </c>
      <c r="C40" s="29" t="s">
        <v>8</v>
      </c>
      <c r="D40" s="10">
        <v>0</v>
      </c>
      <c r="E40" s="11"/>
      <c r="F40" s="10">
        <v>0</v>
      </c>
      <c r="G40" s="12" t="str">
        <f>IF(D40&gt;0,F40/D40,"-")</f>
        <v>-</v>
      </c>
      <c r="H40" s="13">
        <v>0.9</v>
      </c>
    </row>
    <row r="41" spans="2:8" x14ac:dyDescent="0.25">
      <c r="B41" s="9"/>
      <c r="C41" s="29" t="s">
        <v>9</v>
      </c>
      <c r="D41" s="10">
        <v>0</v>
      </c>
      <c r="E41" s="11"/>
      <c r="F41" s="10">
        <v>0</v>
      </c>
      <c r="G41" s="12" t="str">
        <f>IF(D41&gt;0,F41/D41,"-")</f>
        <v>-</v>
      </c>
      <c r="H41" s="13">
        <v>0.9</v>
      </c>
    </row>
    <row r="42" spans="2:8" x14ac:dyDescent="0.25">
      <c r="B42" s="9"/>
      <c r="C42" s="29" t="s">
        <v>10</v>
      </c>
      <c r="D42" s="10">
        <v>0</v>
      </c>
      <c r="E42" s="11"/>
      <c r="F42" s="10">
        <v>0</v>
      </c>
      <c r="G42" s="12" t="str">
        <f>IF(D42&gt;0,F42/D42,"-")</f>
        <v>-</v>
      </c>
      <c r="H42" s="13">
        <v>0.9</v>
      </c>
    </row>
    <row r="43" spans="2:8" x14ac:dyDescent="0.25">
      <c r="B43" s="9"/>
      <c r="C43" s="29" t="s">
        <v>11</v>
      </c>
      <c r="D43" s="10">
        <v>26</v>
      </c>
      <c r="E43" s="11">
        <v>1</v>
      </c>
      <c r="F43" s="10">
        <v>26</v>
      </c>
      <c r="G43" s="12">
        <f>IF(D43&gt;0,F43/D43,"-")</f>
        <v>1</v>
      </c>
      <c r="H43" s="13">
        <v>0.9</v>
      </c>
    </row>
    <row r="44" spans="2:8" x14ac:dyDescent="0.25">
      <c r="B44" s="9"/>
      <c r="C44" s="29" t="s">
        <v>12</v>
      </c>
      <c r="D44" s="10">
        <v>0</v>
      </c>
      <c r="E44" s="11"/>
      <c r="F44" s="10">
        <v>0</v>
      </c>
      <c r="G44" s="12" t="str">
        <f>IF(D44&gt;0,F44/D44,"-")</f>
        <v>-</v>
      </c>
      <c r="H44" s="13">
        <v>0.9</v>
      </c>
    </row>
    <row r="45" spans="2:8" x14ac:dyDescent="0.25">
      <c r="B45" s="9"/>
      <c r="C45" s="29" t="s">
        <v>13</v>
      </c>
      <c r="D45" s="10">
        <v>3</v>
      </c>
      <c r="E45" s="11">
        <v>1</v>
      </c>
      <c r="F45" s="10">
        <v>3</v>
      </c>
      <c r="G45" s="12">
        <f>IF(D45&gt;0,F45/D45,"-")</f>
        <v>1</v>
      </c>
      <c r="H45" s="13">
        <v>0.9</v>
      </c>
    </row>
    <row r="46" spans="2:8" x14ac:dyDescent="0.25">
      <c r="B46" s="9"/>
      <c r="C46" s="29" t="s">
        <v>14</v>
      </c>
      <c r="D46" s="10">
        <v>0</v>
      </c>
      <c r="E46" s="11"/>
      <c r="F46" s="10">
        <v>0</v>
      </c>
      <c r="G46" s="12" t="str">
        <f>IF(D46&gt;0,F46/D46,"-")</f>
        <v>-</v>
      </c>
      <c r="H46" s="13">
        <v>0.9</v>
      </c>
    </row>
    <row r="47" spans="2:8" x14ac:dyDescent="0.25">
      <c r="B47" s="9"/>
      <c r="C47" s="29" t="s">
        <v>15</v>
      </c>
      <c r="D47" s="10">
        <v>0</v>
      </c>
      <c r="E47" s="11"/>
      <c r="F47" s="10">
        <v>0</v>
      </c>
      <c r="G47" s="12" t="str">
        <f>IF(D47&gt;0,F47/D47,"-")</f>
        <v>-</v>
      </c>
      <c r="H47" s="13">
        <v>0.9</v>
      </c>
    </row>
    <row r="48" spans="2:8" x14ac:dyDescent="0.25">
      <c r="B48" s="9"/>
      <c r="C48" s="29" t="s">
        <v>16</v>
      </c>
      <c r="D48" s="10">
        <v>0</v>
      </c>
      <c r="E48" s="11"/>
      <c r="F48" s="10">
        <v>0</v>
      </c>
      <c r="G48" s="12" t="str">
        <f>IF(D48&gt;0,F48/D48,"-")</f>
        <v>-</v>
      </c>
      <c r="H48" s="13">
        <v>0.9</v>
      </c>
    </row>
    <row r="49" spans="2:8" x14ac:dyDescent="0.25">
      <c r="B49" s="9"/>
      <c r="C49" s="29" t="s">
        <v>17</v>
      </c>
      <c r="D49" s="10">
        <v>0</v>
      </c>
      <c r="E49" s="11"/>
      <c r="F49" s="10">
        <v>0</v>
      </c>
      <c r="G49" s="12" t="str">
        <f>IF(D49&gt;0,F49/D49,"-")</f>
        <v>-</v>
      </c>
      <c r="H49" s="13">
        <v>0.9</v>
      </c>
    </row>
    <row r="50" spans="2:8" x14ac:dyDescent="0.25">
      <c r="B50" s="9"/>
      <c r="C50" s="29" t="s">
        <v>18</v>
      </c>
      <c r="D50" s="10">
        <v>0</v>
      </c>
      <c r="E50" s="11"/>
      <c r="F50" s="10">
        <v>0</v>
      </c>
      <c r="G50" s="12" t="str">
        <f>IF(D50&gt;0,F50/D50,"-")</f>
        <v>-</v>
      </c>
      <c r="H50" s="13">
        <v>0.9</v>
      </c>
    </row>
    <row r="51" spans="2:8" x14ac:dyDescent="0.25">
      <c r="B51" s="9"/>
      <c r="C51" s="29" t="s">
        <v>52</v>
      </c>
      <c r="D51" s="10">
        <v>0</v>
      </c>
      <c r="E51" s="11"/>
      <c r="F51" s="10">
        <v>0</v>
      </c>
      <c r="G51" s="12" t="str">
        <f>IF(D51&gt;0,F51/D51,"-")</f>
        <v>-</v>
      </c>
      <c r="H51" s="13">
        <v>0.9</v>
      </c>
    </row>
    <row r="52" spans="2:8" x14ac:dyDescent="0.25">
      <c r="B52" s="9"/>
      <c r="C52" s="29" t="s">
        <v>19</v>
      </c>
      <c r="D52" s="10">
        <v>16</v>
      </c>
      <c r="E52" s="11">
        <v>19</v>
      </c>
      <c r="F52" s="10">
        <v>14</v>
      </c>
      <c r="G52" s="12">
        <f>IF(D52&gt;0,F52/D52,"-")</f>
        <v>0.875</v>
      </c>
      <c r="H52" s="13">
        <v>0.9</v>
      </c>
    </row>
    <row r="53" spans="2:8" x14ac:dyDescent="0.25">
      <c r="B53" s="9"/>
      <c r="C53" s="29" t="s">
        <v>20</v>
      </c>
      <c r="D53" s="10">
        <v>0</v>
      </c>
      <c r="E53" s="11"/>
      <c r="F53" s="10">
        <v>0</v>
      </c>
      <c r="G53" s="12" t="str">
        <f>IF(D53&gt;0,F53/D53,"-")</f>
        <v>-</v>
      </c>
      <c r="H53" s="13">
        <v>0.9</v>
      </c>
    </row>
    <row r="54" spans="2:8" x14ac:dyDescent="0.25">
      <c r="B54" s="9"/>
      <c r="C54" s="29" t="s">
        <v>21</v>
      </c>
      <c r="D54" s="10">
        <v>0</v>
      </c>
      <c r="E54" s="11"/>
      <c r="F54" s="10">
        <v>0</v>
      </c>
      <c r="G54" s="12" t="str">
        <f>IF(D54&gt;0,F54/D54,"-")</f>
        <v>-</v>
      </c>
      <c r="H54" s="13">
        <v>0.9</v>
      </c>
    </row>
    <row r="55" spans="2:8" x14ac:dyDescent="0.25">
      <c r="B55" s="9"/>
      <c r="C55" s="29" t="s">
        <v>22</v>
      </c>
      <c r="D55" s="10">
        <v>11</v>
      </c>
      <c r="E55" s="11">
        <v>1</v>
      </c>
      <c r="F55" s="10">
        <v>9</v>
      </c>
      <c r="G55" s="12">
        <f>IF(D55&gt;0,F55/D55,"-")</f>
        <v>0.81818181818181823</v>
      </c>
      <c r="H55" s="13">
        <v>0.9</v>
      </c>
    </row>
    <row r="56" spans="2:8" x14ac:dyDescent="0.25">
      <c r="B56" s="14"/>
      <c r="C56" s="29" t="s">
        <v>23</v>
      </c>
      <c r="D56" s="10">
        <v>49</v>
      </c>
      <c r="E56" s="11">
        <v>1</v>
      </c>
      <c r="F56" s="10">
        <v>49</v>
      </c>
      <c r="G56" s="12">
        <f>IF(D56&gt;0,F56/D56,"-")</f>
        <v>1</v>
      </c>
      <c r="H56" s="13">
        <v>0.9</v>
      </c>
    </row>
    <row r="57" spans="2:8" x14ac:dyDescent="0.25">
      <c r="B57" s="15" t="s">
        <v>28</v>
      </c>
      <c r="C57" s="28"/>
      <c r="D57" s="16">
        <v>105</v>
      </c>
      <c r="E57" s="17">
        <v>1</v>
      </c>
      <c r="F57" s="16">
        <v>101</v>
      </c>
      <c r="G57" s="18">
        <f>IF(D57&gt;0,F57/D57,"-")</f>
        <v>0.96190476190476193</v>
      </c>
      <c r="H57" s="19">
        <v>0.9</v>
      </c>
    </row>
    <row r="58" spans="2:8" x14ac:dyDescent="0.25">
      <c r="B58" s="9" t="s">
        <v>29</v>
      </c>
      <c r="C58" s="29" t="s">
        <v>8</v>
      </c>
      <c r="D58" s="10">
        <v>3</v>
      </c>
      <c r="E58" s="11">
        <v>1</v>
      </c>
      <c r="F58" s="10">
        <v>3</v>
      </c>
      <c r="G58" s="12">
        <f>IF(D58&gt;0,F58/D58,"-")</f>
        <v>1</v>
      </c>
      <c r="H58" s="13">
        <v>0.9</v>
      </c>
    </row>
    <row r="59" spans="2:8" x14ac:dyDescent="0.25">
      <c r="B59" s="9"/>
      <c r="C59" s="29" t="s">
        <v>9</v>
      </c>
      <c r="D59" s="10">
        <v>1</v>
      </c>
      <c r="E59" s="11">
        <v>5</v>
      </c>
      <c r="F59" s="10">
        <v>1</v>
      </c>
      <c r="G59" s="12">
        <f>IF(D59&gt;0,F59/D59,"-")</f>
        <v>1</v>
      </c>
      <c r="H59" s="13">
        <v>0.9</v>
      </c>
    </row>
    <row r="60" spans="2:8" x14ac:dyDescent="0.25">
      <c r="B60" s="9"/>
      <c r="C60" s="29" t="s">
        <v>10</v>
      </c>
      <c r="D60" s="10">
        <v>0</v>
      </c>
      <c r="E60" s="11"/>
      <c r="F60" s="10">
        <v>0</v>
      </c>
      <c r="G60" s="12" t="str">
        <f>IF(D60&gt;0,F60/D60,"-")</f>
        <v>-</v>
      </c>
      <c r="H60" s="13">
        <v>0.9</v>
      </c>
    </row>
    <row r="61" spans="2:8" x14ac:dyDescent="0.25">
      <c r="B61" s="9"/>
      <c r="C61" s="29" t="s">
        <v>11</v>
      </c>
      <c r="D61" s="10">
        <v>5</v>
      </c>
      <c r="E61" s="11">
        <v>7</v>
      </c>
      <c r="F61" s="10">
        <v>5</v>
      </c>
      <c r="G61" s="12">
        <f>IF(D61&gt;0,F61/D61,"-")</f>
        <v>1</v>
      </c>
      <c r="H61" s="13">
        <v>0.9</v>
      </c>
    </row>
    <row r="62" spans="2:8" x14ac:dyDescent="0.25">
      <c r="B62" s="9"/>
      <c r="C62" s="29" t="s">
        <v>12</v>
      </c>
      <c r="D62" s="10">
        <v>3</v>
      </c>
      <c r="E62" s="11">
        <v>1</v>
      </c>
      <c r="F62" s="10">
        <v>3</v>
      </c>
      <c r="G62" s="12">
        <f>IF(D62&gt;0,F62/D62,"-")</f>
        <v>1</v>
      </c>
      <c r="H62" s="13">
        <v>0.9</v>
      </c>
    </row>
    <row r="63" spans="2:8" x14ac:dyDescent="0.25">
      <c r="B63" s="9"/>
      <c r="C63" s="29" t="s">
        <v>13</v>
      </c>
      <c r="D63" s="10">
        <v>0</v>
      </c>
      <c r="E63" s="11"/>
      <c r="F63" s="10">
        <v>0</v>
      </c>
      <c r="G63" s="12" t="str">
        <f>IF(D63&gt;0,F63/D63,"-")</f>
        <v>-</v>
      </c>
      <c r="H63" s="13">
        <v>0.9</v>
      </c>
    </row>
    <row r="64" spans="2:8" x14ac:dyDescent="0.25">
      <c r="B64" s="9"/>
      <c r="C64" s="29" t="s">
        <v>14</v>
      </c>
      <c r="D64" s="10">
        <v>0</v>
      </c>
      <c r="E64" s="11"/>
      <c r="F64" s="10">
        <v>0</v>
      </c>
      <c r="G64" s="12" t="str">
        <f>IF(D64&gt;0,F64/D64,"-")</f>
        <v>-</v>
      </c>
      <c r="H64" s="13">
        <v>0.9</v>
      </c>
    </row>
    <row r="65" spans="2:8" x14ac:dyDescent="0.25">
      <c r="B65" s="9"/>
      <c r="C65" s="29" t="s">
        <v>15</v>
      </c>
      <c r="D65" s="10">
        <v>0</v>
      </c>
      <c r="E65" s="11"/>
      <c r="F65" s="10">
        <v>0</v>
      </c>
      <c r="G65" s="12" t="str">
        <f>IF(D65&gt;0,F65/D65,"-")</f>
        <v>-</v>
      </c>
      <c r="H65" s="13">
        <v>0.9</v>
      </c>
    </row>
    <row r="66" spans="2:8" x14ac:dyDescent="0.25">
      <c r="B66" s="9"/>
      <c r="C66" s="29" t="s">
        <v>16</v>
      </c>
      <c r="D66" s="10">
        <v>2</v>
      </c>
      <c r="E66" s="11">
        <v>8.5</v>
      </c>
      <c r="F66" s="10">
        <v>2</v>
      </c>
      <c r="G66" s="12">
        <f>IF(D66&gt;0,F66/D66,"-")</f>
        <v>1</v>
      </c>
      <c r="H66" s="13">
        <v>0.9</v>
      </c>
    </row>
    <row r="67" spans="2:8" x14ac:dyDescent="0.25">
      <c r="B67" s="9"/>
      <c r="C67" s="29" t="s">
        <v>17</v>
      </c>
      <c r="D67" s="10">
        <v>0</v>
      </c>
      <c r="E67" s="11"/>
      <c r="F67" s="10">
        <v>0</v>
      </c>
      <c r="G67" s="12" t="str">
        <f>IF(D67&gt;0,F67/D67,"-")</f>
        <v>-</v>
      </c>
      <c r="H67" s="13">
        <v>0.9</v>
      </c>
    </row>
    <row r="68" spans="2:8" x14ac:dyDescent="0.25">
      <c r="B68" s="9"/>
      <c r="C68" s="29" t="s">
        <v>18</v>
      </c>
      <c r="D68" s="10">
        <v>22</v>
      </c>
      <c r="E68" s="11">
        <v>5</v>
      </c>
      <c r="F68" s="10">
        <v>22</v>
      </c>
      <c r="G68" s="12">
        <f>IF(D68&gt;0,F68/D68,"-")</f>
        <v>1</v>
      </c>
      <c r="H68" s="13">
        <v>0.9</v>
      </c>
    </row>
    <row r="69" spans="2:8" x14ac:dyDescent="0.25">
      <c r="B69" s="9"/>
      <c r="C69" s="29" t="s">
        <v>52</v>
      </c>
      <c r="D69" s="10">
        <v>4</v>
      </c>
      <c r="E69" s="11">
        <v>3.5</v>
      </c>
      <c r="F69" s="10">
        <v>4</v>
      </c>
      <c r="G69" s="12">
        <f>IF(D69&gt;0,F69/D69,"-")</f>
        <v>1</v>
      </c>
      <c r="H69" s="13">
        <v>0.9</v>
      </c>
    </row>
    <row r="70" spans="2:8" x14ac:dyDescent="0.25">
      <c r="B70" s="9"/>
      <c r="C70" s="29" t="s">
        <v>19</v>
      </c>
      <c r="D70" s="10">
        <v>0</v>
      </c>
      <c r="E70" s="11"/>
      <c r="F70" s="10">
        <v>0</v>
      </c>
      <c r="G70" s="12" t="str">
        <f>IF(D70&gt;0,F70/D70,"-")</f>
        <v>-</v>
      </c>
      <c r="H70" s="13">
        <v>0.9</v>
      </c>
    </row>
    <row r="71" spans="2:8" x14ac:dyDescent="0.25">
      <c r="B71" s="9"/>
      <c r="C71" s="29" t="s">
        <v>20</v>
      </c>
      <c r="D71" s="10">
        <v>0</v>
      </c>
      <c r="E71" s="11"/>
      <c r="F71" s="10">
        <v>0</v>
      </c>
      <c r="G71" s="12" t="str">
        <f>IF(D71&gt;0,F71/D71,"-")</f>
        <v>-</v>
      </c>
      <c r="H71" s="13">
        <v>0.9</v>
      </c>
    </row>
    <row r="72" spans="2:8" x14ac:dyDescent="0.25">
      <c r="B72" s="9"/>
      <c r="C72" s="29" t="s">
        <v>21</v>
      </c>
      <c r="D72" s="10">
        <v>9</v>
      </c>
      <c r="E72" s="11">
        <v>7</v>
      </c>
      <c r="F72" s="10">
        <v>9</v>
      </c>
      <c r="G72" s="12">
        <f>IF(D72&gt;0,F72/D72,"-")</f>
        <v>1</v>
      </c>
      <c r="H72" s="13">
        <v>0.9</v>
      </c>
    </row>
    <row r="73" spans="2:8" x14ac:dyDescent="0.25">
      <c r="B73" s="9"/>
      <c r="C73" s="29" t="s">
        <v>22</v>
      </c>
      <c r="D73" s="10">
        <v>2</v>
      </c>
      <c r="E73" s="11">
        <v>14.5</v>
      </c>
      <c r="F73" s="10">
        <v>2</v>
      </c>
      <c r="G73" s="12">
        <f>IF(D73&gt;0,F73/D73,"-")</f>
        <v>1</v>
      </c>
      <c r="H73" s="13">
        <v>0.9</v>
      </c>
    </row>
    <row r="74" spans="2:8" x14ac:dyDescent="0.25">
      <c r="B74" s="14"/>
      <c r="C74" s="29" t="s">
        <v>23</v>
      </c>
      <c r="D74" s="10">
        <v>0</v>
      </c>
      <c r="E74" s="11"/>
      <c r="F74" s="10">
        <v>0</v>
      </c>
      <c r="G74" s="12" t="str">
        <f>IF(D74&gt;0,F74/D74,"-")</f>
        <v>-</v>
      </c>
      <c r="H74" s="13">
        <v>0.9</v>
      </c>
    </row>
    <row r="75" spans="2:8" x14ac:dyDescent="0.25">
      <c r="B75" s="15" t="s">
        <v>30</v>
      </c>
      <c r="C75" s="28"/>
      <c r="D75" s="16">
        <v>51</v>
      </c>
      <c r="E75" s="17">
        <v>5</v>
      </c>
      <c r="F75" s="16">
        <v>51</v>
      </c>
      <c r="G75" s="18">
        <f>IF(D75&gt;0,F75/D75,"-")</f>
        <v>1</v>
      </c>
      <c r="H75" s="19">
        <v>0.9</v>
      </c>
    </row>
    <row r="76" spans="2:8" x14ac:dyDescent="0.25">
      <c r="B76" s="9" t="s">
        <v>31</v>
      </c>
      <c r="C76" s="29" t="s">
        <v>8</v>
      </c>
      <c r="D76" s="10">
        <v>3</v>
      </c>
      <c r="E76" s="11">
        <v>13</v>
      </c>
      <c r="F76" s="10">
        <v>2</v>
      </c>
      <c r="G76" s="12">
        <f>IF(D76&gt;0,F76/D76,"-")</f>
        <v>0.66666666666666663</v>
      </c>
      <c r="H76" s="13">
        <v>0.9</v>
      </c>
    </row>
    <row r="77" spans="2:8" x14ac:dyDescent="0.25">
      <c r="B77" s="9"/>
      <c r="C77" s="29" t="s">
        <v>9</v>
      </c>
      <c r="D77" s="10">
        <v>9</v>
      </c>
      <c r="E77" s="11">
        <v>1</v>
      </c>
      <c r="F77" s="10">
        <v>9</v>
      </c>
      <c r="G77" s="12">
        <f>IF(D77&gt;0,F77/D77,"-")</f>
        <v>1</v>
      </c>
      <c r="H77" s="13">
        <v>0.9</v>
      </c>
    </row>
    <row r="78" spans="2:8" x14ac:dyDescent="0.25">
      <c r="B78" s="9"/>
      <c r="C78" s="29" t="s">
        <v>10</v>
      </c>
      <c r="D78" s="10">
        <v>0</v>
      </c>
      <c r="E78" s="11"/>
      <c r="F78" s="10">
        <v>0</v>
      </c>
      <c r="G78" s="12" t="str">
        <f>IF(D78&gt;0,F78/D78,"-")</f>
        <v>-</v>
      </c>
      <c r="H78" s="13">
        <v>0.9</v>
      </c>
    </row>
    <row r="79" spans="2:8" x14ac:dyDescent="0.25">
      <c r="B79" s="9"/>
      <c r="C79" s="29" t="s">
        <v>11</v>
      </c>
      <c r="D79" s="10">
        <v>14</v>
      </c>
      <c r="E79" s="11">
        <v>8.5</v>
      </c>
      <c r="F79" s="10">
        <v>14</v>
      </c>
      <c r="G79" s="12">
        <f>IF(D79&gt;0,F79/D79,"-")</f>
        <v>1</v>
      </c>
      <c r="H79" s="13">
        <v>0.9</v>
      </c>
    </row>
    <row r="80" spans="2:8" x14ac:dyDescent="0.25">
      <c r="B80" s="9"/>
      <c r="C80" s="29" t="s">
        <v>12</v>
      </c>
      <c r="D80" s="10">
        <v>116</v>
      </c>
      <c r="E80" s="11">
        <v>3</v>
      </c>
      <c r="F80" s="10">
        <v>115</v>
      </c>
      <c r="G80" s="12">
        <f>IF(D80&gt;0,F80/D80,"-")</f>
        <v>0.99137931034482762</v>
      </c>
      <c r="H80" s="13">
        <v>0.9</v>
      </c>
    </row>
    <row r="81" spans="2:8" x14ac:dyDescent="0.25">
      <c r="B81" s="9"/>
      <c r="C81" s="29" t="s">
        <v>13</v>
      </c>
      <c r="D81" s="10">
        <v>1</v>
      </c>
      <c r="E81" s="11">
        <v>68</v>
      </c>
      <c r="F81" s="10">
        <v>0</v>
      </c>
      <c r="G81" s="12">
        <f>IF(D81&gt;0,F81/D81,"-")</f>
        <v>0</v>
      </c>
      <c r="H81" s="13">
        <v>0.9</v>
      </c>
    </row>
    <row r="82" spans="2:8" x14ac:dyDescent="0.25">
      <c r="B82" s="9"/>
      <c r="C82" s="29" t="s">
        <v>14</v>
      </c>
      <c r="D82" s="10">
        <v>22</v>
      </c>
      <c r="E82" s="11">
        <v>1</v>
      </c>
      <c r="F82" s="10">
        <v>21</v>
      </c>
      <c r="G82" s="12">
        <f>IF(D82&gt;0,F82/D82,"-")</f>
        <v>0.95454545454545459</v>
      </c>
      <c r="H82" s="13">
        <v>0.9</v>
      </c>
    </row>
    <row r="83" spans="2:8" x14ac:dyDescent="0.25">
      <c r="B83" s="9"/>
      <c r="C83" s="29" t="s">
        <v>15</v>
      </c>
      <c r="D83" s="10">
        <v>2</v>
      </c>
      <c r="E83" s="11">
        <v>21.5</v>
      </c>
      <c r="F83" s="10">
        <v>1</v>
      </c>
      <c r="G83" s="12">
        <f>IF(D83&gt;0,F83/D83,"-")</f>
        <v>0.5</v>
      </c>
      <c r="H83" s="13">
        <v>0.9</v>
      </c>
    </row>
    <row r="84" spans="2:8" x14ac:dyDescent="0.25">
      <c r="B84" s="9"/>
      <c r="C84" s="29" t="s">
        <v>16</v>
      </c>
      <c r="D84" s="10">
        <v>6</v>
      </c>
      <c r="E84" s="11">
        <v>36.5</v>
      </c>
      <c r="F84" s="10">
        <v>2</v>
      </c>
      <c r="G84" s="12">
        <f>IF(D84&gt;0,F84/D84,"-")</f>
        <v>0.33333333333333331</v>
      </c>
      <c r="H84" s="13">
        <v>0.9</v>
      </c>
    </row>
    <row r="85" spans="2:8" x14ac:dyDescent="0.25">
      <c r="B85" s="9"/>
      <c r="C85" s="29" t="s">
        <v>17</v>
      </c>
      <c r="D85" s="10">
        <v>0</v>
      </c>
      <c r="E85" s="11"/>
      <c r="F85" s="10">
        <v>0</v>
      </c>
      <c r="G85" s="12" t="str">
        <f>IF(D85&gt;0,F85/D85,"-")</f>
        <v>-</v>
      </c>
      <c r="H85" s="13">
        <v>0.9</v>
      </c>
    </row>
    <row r="86" spans="2:8" x14ac:dyDescent="0.25">
      <c r="B86" s="9"/>
      <c r="C86" s="29" t="s">
        <v>18</v>
      </c>
      <c r="D86" s="10">
        <v>58</v>
      </c>
      <c r="E86" s="11">
        <v>20</v>
      </c>
      <c r="F86" s="10">
        <v>55</v>
      </c>
      <c r="G86" s="12">
        <f>IF(D86&gt;0,F86/D86,"-")</f>
        <v>0.94827586206896552</v>
      </c>
      <c r="H86" s="13">
        <v>0.9</v>
      </c>
    </row>
    <row r="87" spans="2:8" x14ac:dyDescent="0.25">
      <c r="B87" s="9"/>
      <c r="C87" s="29" t="s">
        <v>52</v>
      </c>
      <c r="D87" s="10">
        <v>21</v>
      </c>
      <c r="E87" s="11">
        <v>36</v>
      </c>
      <c r="F87" s="10">
        <v>9</v>
      </c>
      <c r="G87" s="12">
        <f>IF(D87&gt;0,F87/D87,"-")</f>
        <v>0.42857142857142855</v>
      </c>
      <c r="H87" s="13">
        <v>0.9</v>
      </c>
    </row>
    <row r="88" spans="2:8" x14ac:dyDescent="0.25">
      <c r="B88" s="9"/>
      <c r="C88" s="29" t="s">
        <v>19</v>
      </c>
      <c r="D88" s="10">
        <v>135</v>
      </c>
      <c r="E88" s="11">
        <v>17</v>
      </c>
      <c r="F88" s="10">
        <v>123</v>
      </c>
      <c r="G88" s="12">
        <f>IF(D88&gt;0,F88/D88,"-")</f>
        <v>0.91111111111111109</v>
      </c>
      <c r="H88" s="13">
        <v>0.9</v>
      </c>
    </row>
    <row r="89" spans="2:8" x14ac:dyDescent="0.25">
      <c r="B89" s="9"/>
      <c r="C89" s="29" t="s">
        <v>20</v>
      </c>
      <c r="D89" s="10">
        <v>65</v>
      </c>
      <c r="E89" s="11">
        <v>8</v>
      </c>
      <c r="F89" s="10">
        <v>52</v>
      </c>
      <c r="G89" s="12">
        <f>IF(D89&gt;0,F89/D89,"-")</f>
        <v>0.8</v>
      </c>
      <c r="H89" s="13">
        <v>0.9</v>
      </c>
    </row>
    <row r="90" spans="2:8" x14ac:dyDescent="0.25">
      <c r="B90" s="9"/>
      <c r="C90" s="29" t="s">
        <v>21</v>
      </c>
      <c r="D90" s="10">
        <v>26</v>
      </c>
      <c r="E90" s="11">
        <v>19.5</v>
      </c>
      <c r="F90" s="10">
        <v>22</v>
      </c>
      <c r="G90" s="12">
        <f>IF(D90&gt;0,F90/D90,"-")</f>
        <v>0.84615384615384615</v>
      </c>
      <c r="H90" s="13">
        <v>0.9</v>
      </c>
    </row>
    <row r="91" spans="2:8" x14ac:dyDescent="0.25">
      <c r="B91" s="9"/>
      <c r="C91" s="29" t="s">
        <v>22</v>
      </c>
      <c r="D91" s="10">
        <v>46</v>
      </c>
      <c r="E91" s="11">
        <v>13.5</v>
      </c>
      <c r="F91" s="10">
        <v>26</v>
      </c>
      <c r="G91" s="12">
        <f>IF(D91&gt;0,F91/D91,"-")</f>
        <v>0.56521739130434778</v>
      </c>
      <c r="H91" s="13">
        <v>0.9</v>
      </c>
    </row>
    <row r="92" spans="2:8" x14ac:dyDescent="0.25">
      <c r="B92" s="14"/>
      <c r="C92" s="29" t="s">
        <v>23</v>
      </c>
      <c r="D92" s="10">
        <v>8</v>
      </c>
      <c r="E92" s="11">
        <v>11.5</v>
      </c>
      <c r="F92" s="10">
        <v>7</v>
      </c>
      <c r="G92" s="12">
        <f>IF(D92&gt;0,F92/D92,"-")</f>
        <v>0.875</v>
      </c>
      <c r="H92" s="13">
        <v>0.9</v>
      </c>
    </row>
    <row r="93" spans="2:8" x14ac:dyDescent="0.25">
      <c r="B93" s="15" t="s">
        <v>32</v>
      </c>
      <c r="C93" s="28"/>
      <c r="D93" s="16">
        <v>532</v>
      </c>
      <c r="E93" s="17">
        <v>12</v>
      </c>
      <c r="F93" s="16">
        <v>458</v>
      </c>
      <c r="G93" s="18">
        <f>IF(D93&gt;0,F93/D93,"-")</f>
        <v>0.86090225563909772</v>
      </c>
      <c r="H93" s="19">
        <v>0.9</v>
      </c>
    </row>
    <row r="94" spans="2:8" x14ac:dyDescent="0.25">
      <c r="B94" s="9" t="s">
        <v>33</v>
      </c>
      <c r="C94" s="29" t="s">
        <v>8</v>
      </c>
      <c r="D94" s="10">
        <v>18</v>
      </c>
      <c r="E94" s="11">
        <v>11.5</v>
      </c>
      <c r="F94" s="10">
        <v>18</v>
      </c>
      <c r="G94" s="12">
        <f>IF(D94&gt;0,F94/D94,"-")</f>
        <v>1</v>
      </c>
      <c r="H94" s="13">
        <v>0.9</v>
      </c>
    </row>
    <row r="95" spans="2:8" x14ac:dyDescent="0.25">
      <c r="B95" s="9"/>
      <c r="C95" s="29" t="s">
        <v>9</v>
      </c>
      <c r="D95" s="10">
        <v>5</v>
      </c>
      <c r="E95" s="11">
        <v>5</v>
      </c>
      <c r="F95" s="10">
        <v>5</v>
      </c>
      <c r="G95" s="12">
        <f>IF(D95&gt;0,F95/D95,"-")</f>
        <v>1</v>
      </c>
      <c r="H95" s="13">
        <v>0.9</v>
      </c>
    </row>
    <row r="96" spans="2:8" x14ac:dyDescent="0.25">
      <c r="B96" s="9"/>
      <c r="C96" s="29" t="s">
        <v>10</v>
      </c>
      <c r="D96" s="10">
        <v>0</v>
      </c>
      <c r="E96" s="11"/>
      <c r="F96" s="10">
        <v>0</v>
      </c>
      <c r="G96" s="12" t="str">
        <f>IF(D96&gt;0,F96/D96,"-")</f>
        <v>-</v>
      </c>
      <c r="H96" s="13">
        <v>0.9</v>
      </c>
    </row>
    <row r="97" spans="2:8" x14ac:dyDescent="0.25">
      <c r="B97" s="9"/>
      <c r="C97" s="29" t="s">
        <v>11</v>
      </c>
      <c r="D97" s="10">
        <v>24</v>
      </c>
      <c r="E97" s="11">
        <v>7.5</v>
      </c>
      <c r="F97" s="10">
        <v>24</v>
      </c>
      <c r="G97" s="12">
        <f>IF(D97&gt;0,F97/D97,"-")</f>
        <v>1</v>
      </c>
      <c r="H97" s="13">
        <v>0.9</v>
      </c>
    </row>
    <row r="98" spans="2:8" x14ac:dyDescent="0.25">
      <c r="B98" s="9"/>
      <c r="C98" s="29" t="s">
        <v>12</v>
      </c>
      <c r="D98" s="10">
        <v>90</v>
      </c>
      <c r="E98" s="11">
        <v>10.5</v>
      </c>
      <c r="F98" s="10">
        <v>90</v>
      </c>
      <c r="G98" s="12">
        <f>IF(D98&gt;0,F98/D98,"-")</f>
        <v>1</v>
      </c>
      <c r="H98" s="13">
        <v>0.9</v>
      </c>
    </row>
    <row r="99" spans="2:8" x14ac:dyDescent="0.25">
      <c r="B99" s="9"/>
      <c r="C99" s="29" t="s">
        <v>13</v>
      </c>
      <c r="D99" s="10">
        <v>6</v>
      </c>
      <c r="E99" s="11">
        <v>7.5</v>
      </c>
      <c r="F99" s="10">
        <v>6</v>
      </c>
      <c r="G99" s="12">
        <f>IF(D99&gt;0,F99/D99,"-")</f>
        <v>1</v>
      </c>
      <c r="H99" s="13">
        <v>0.9</v>
      </c>
    </row>
    <row r="100" spans="2:8" x14ac:dyDescent="0.25">
      <c r="B100" s="9"/>
      <c r="C100" s="29" t="s">
        <v>14</v>
      </c>
      <c r="D100" s="10">
        <v>0</v>
      </c>
      <c r="E100" s="11"/>
      <c r="F100" s="10">
        <v>0</v>
      </c>
      <c r="G100" s="12" t="str">
        <f>IF(D100&gt;0,F100/D100,"-")</f>
        <v>-</v>
      </c>
      <c r="H100" s="13">
        <v>0.9</v>
      </c>
    </row>
    <row r="101" spans="2:8" x14ac:dyDescent="0.25">
      <c r="B101" s="9"/>
      <c r="C101" s="29" t="s">
        <v>15</v>
      </c>
      <c r="D101" s="10">
        <v>0</v>
      </c>
      <c r="E101" s="11"/>
      <c r="F101" s="10">
        <v>0</v>
      </c>
      <c r="G101" s="12" t="str">
        <f>IF(D101&gt;0,F101/D101,"-")</f>
        <v>-</v>
      </c>
      <c r="H101" s="13">
        <v>0.9</v>
      </c>
    </row>
    <row r="102" spans="2:8" x14ac:dyDescent="0.25">
      <c r="B102" s="9"/>
      <c r="C102" s="29" t="s">
        <v>16</v>
      </c>
      <c r="D102" s="10">
        <v>12</v>
      </c>
      <c r="E102" s="11">
        <v>8.5</v>
      </c>
      <c r="F102" s="10">
        <v>12</v>
      </c>
      <c r="G102" s="12">
        <f>IF(D102&gt;0,F102/D102,"-")</f>
        <v>1</v>
      </c>
      <c r="H102" s="13">
        <v>0.9</v>
      </c>
    </row>
    <row r="103" spans="2:8" x14ac:dyDescent="0.25">
      <c r="B103" s="9"/>
      <c r="C103" s="29" t="s">
        <v>17</v>
      </c>
      <c r="D103" s="10">
        <v>0</v>
      </c>
      <c r="E103" s="11"/>
      <c r="F103" s="10">
        <v>0</v>
      </c>
      <c r="G103" s="12" t="str">
        <f>IF(D103&gt;0,F103/D103,"-")</f>
        <v>-</v>
      </c>
      <c r="H103" s="13">
        <v>0.9</v>
      </c>
    </row>
    <row r="104" spans="2:8" x14ac:dyDescent="0.25">
      <c r="B104" s="9"/>
      <c r="C104" s="29" t="s">
        <v>18</v>
      </c>
      <c r="D104" s="10">
        <v>38</v>
      </c>
      <c r="E104" s="11">
        <v>7</v>
      </c>
      <c r="F104" s="10">
        <v>38</v>
      </c>
      <c r="G104" s="12">
        <f>IF(D104&gt;0,F104/D104,"-")</f>
        <v>1</v>
      </c>
      <c r="H104" s="13">
        <v>0.9</v>
      </c>
    </row>
    <row r="105" spans="2:8" x14ac:dyDescent="0.25">
      <c r="B105" s="9"/>
      <c r="C105" s="29" t="s">
        <v>52</v>
      </c>
      <c r="D105" s="10">
        <v>9</v>
      </c>
      <c r="E105" s="11">
        <v>7</v>
      </c>
      <c r="F105" s="10">
        <v>9</v>
      </c>
      <c r="G105" s="12">
        <f>IF(D105&gt;0,F105/D105,"-")</f>
        <v>1</v>
      </c>
      <c r="H105" s="13">
        <v>0.9</v>
      </c>
    </row>
    <row r="106" spans="2:8" x14ac:dyDescent="0.25">
      <c r="B106" s="9"/>
      <c r="C106" s="29" t="s">
        <v>19</v>
      </c>
      <c r="D106" s="10">
        <v>121</v>
      </c>
      <c r="E106" s="11">
        <v>11</v>
      </c>
      <c r="F106" s="10">
        <v>119</v>
      </c>
      <c r="G106" s="12">
        <f>IF(D106&gt;0,F106/D106,"-")</f>
        <v>0.98347107438016534</v>
      </c>
      <c r="H106" s="13">
        <v>0.9</v>
      </c>
    </row>
    <row r="107" spans="2:8" x14ac:dyDescent="0.25">
      <c r="B107" s="9"/>
      <c r="C107" s="29" t="s">
        <v>20</v>
      </c>
      <c r="D107" s="10">
        <v>11</v>
      </c>
      <c r="E107" s="11">
        <v>5</v>
      </c>
      <c r="F107" s="10">
        <v>11</v>
      </c>
      <c r="G107" s="12">
        <f>IF(D107&gt;0,F107/D107,"-")</f>
        <v>1</v>
      </c>
      <c r="H107" s="13">
        <v>0.9</v>
      </c>
    </row>
    <row r="108" spans="2:8" x14ac:dyDescent="0.25">
      <c r="B108" s="9"/>
      <c r="C108" s="29" t="s">
        <v>21</v>
      </c>
      <c r="D108" s="10">
        <v>14</v>
      </c>
      <c r="E108" s="11">
        <v>6</v>
      </c>
      <c r="F108" s="10">
        <v>14</v>
      </c>
      <c r="G108" s="12">
        <f>IF(D108&gt;0,F108/D108,"-")</f>
        <v>1</v>
      </c>
      <c r="H108" s="13">
        <v>0.9</v>
      </c>
    </row>
    <row r="109" spans="2:8" x14ac:dyDescent="0.25">
      <c r="B109" s="9"/>
      <c r="C109" s="29" t="s">
        <v>22</v>
      </c>
      <c r="D109" s="10">
        <v>12</v>
      </c>
      <c r="E109" s="11">
        <v>1</v>
      </c>
      <c r="F109" s="10">
        <v>12</v>
      </c>
      <c r="G109" s="12">
        <f>IF(D109&gt;0,F109/D109,"-")</f>
        <v>1</v>
      </c>
      <c r="H109" s="13">
        <v>0.9</v>
      </c>
    </row>
    <row r="110" spans="2:8" x14ac:dyDescent="0.25">
      <c r="B110" s="14"/>
      <c r="C110" s="29" t="s">
        <v>23</v>
      </c>
      <c r="D110" s="10">
        <v>37</v>
      </c>
      <c r="E110" s="11">
        <v>7</v>
      </c>
      <c r="F110" s="10">
        <v>37</v>
      </c>
      <c r="G110" s="12">
        <f>IF(D110&gt;0,F110/D110,"-")</f>
        <v>1</v>
      </c>
      <c r="H110" s="13">
        <v>0.9</v>
      </c>
    </row>
    <row r="111" spans="2:8" x14ac:dyDescent="0.25">
      <c r="B111" s="15" t="s">
        <v>34</v>
      </c>
      <c r="C111" s="28"/>
      <c r="D111" s="16">
        <v>397</v>
      </c>
      <c r="E111" s="17">
        <v>7</v>
      </c>
      <c r="F111" s="16">
        <v>395</v>
      </c>
      <c r="G111" s="18">
        <f>IF(D111&gt;0,F111/D111,"-")</f>
        <v>0.99496221662468509</v>
      </c>
      <c r="H111" s="19">
        <v>0.9</v>
      </c>
    </row>
    <row r="112" spans="2:8" x14ac:dyDescent="0.25">
      <c r="B112" s="9" t="s">
        <v>35</v>
      </c>
      <c r="C112" s="29" t="s">
        <v>8</v>
      </c>
      <c r="D112" s="10">
        <v>1</v>
      </c>
      <c r="E112" s="11">
        <v>23</v>
      </c>
      <c r="F112" s="10">
        <v>1</v>
      </c>
      <c r="G112" s="12">
        <f>IF(D112&gt;0,F112/D112,"-")</f>
        <v>1</v>
      </c>
      <c r="H112" s="13">
        <v>0.9</v>
      </c>
    </row>
    <row r="113" spans="2:8" x14ac:dyDescent="0.25">
      <c r="B113" s="9"/>
      <c r="C113" s="29" t="s">
        <v>9</v>
      </c>
      <c r="D113" s="10">
        <v>5</v>
      </c>
      <c r="E113" s="11">
        <v>0</v>
      </c>
      <c r="F113" s="10">
        <v>5</v>
      </c>
      <c r="G113" s="12">
        <f>IF(D113&gt;0,F113/D113,"-")</f>
        <v>1</v>
      </c>
      <c r="H113" s="13">
        <v>0.9</v>
      </c>
    </row>
    <row r="114" spans="2:8" x14ac:dyDescent="0.25">
      <c r="B114" s="9"/>
      <c r="C114" s="29" t="s">
        <v>10</v>
      </c>
      <c r="D114" s="10">
        <v>0</v>
      </c>
      <c r="E114" s="11"/>
      <c r="F114" s="10">
        <v>0</v>
      </c>
      <c r="G114" s="12" t="str">
        <f>IF(D114&gt;0,F114/D114,"-")</f>
        <v>-</v>
      </c>
      <c r="H114" s="13">
        <v>0.9</v>
      </c>
    </row>
    <row r="115" spans="2:8" x14ac:dyDescent="0.25">
      <c r="B115" s="9"/>
      <c r="C115" s="29" t="s">
        <v>11</v>
      </c>
      <c r="D115" s="10">
        <v>22</v>
      </c>
      <c r="E115" s="11">
        <v>23</v>
      </c>
      <c r="F115" s="10">
        <v>19</v>
      </c>
      <c r="G115" s="12">
        <f>IF(D115&gt;0,F115/D115,"-")</f>
        <v>0.86363636363636365</v>
      </c>
      <c r="H115" s="13">
        <v>0.9</v>
      </c>
    </row>
    <row r="116" spans="2:8" x14ac:dyDescent="0.25">
      <c r="B116" s="9"/>
      <c r="C116" s="29" t="s">
        <v>12</v>
      </c>
      <c r="D116" s="10">
        <v>17</v>
      </c>
      <c r="E116" s="11">
        <v>17</v>
      </c>
      <c r="F116" s="10">
        <v>17</v>
      </c>
      <c r="G116" s="12">
        <f>IF(D116&gt;0,F116/D116,"-")</f>
        <v>1</v>
      </c>
      <c r="H116" s="13">
        <v>0.9</v>
      </c>
    </row>
    <row r="117" spans="2:8" x14ac:dyDescent="0.25">
      <c r="B117" s="9"/>
      <c r="C117" s="29" t="s">
        <v>13</v>
      </c>
      <c r="D117" s="10">
        <v>0</v>
      </c>
      <c r="E117" s="11"/>
      <c r="F117" s="10">
        <v>0</v>
      </c>
      <c r="G117" s="12" t="str">
        <f>IF(D117&gt;0,F117/D117,"-")</f>
        <v>-</v>
      </c>
      <c r="H117" s="13">
        <v>0.9</v>
      </c>
    </row>
    <row r="118" spans="2:8" x14ac:dyDescent="0.25">
      <c r="B118" s="9"/>
      <c r="C118" s="29" t="s">
        <v>14</v>
      </c>
      <c r="D118" s="10">
        <v>7</v>
      </c>
      <c r="E118" s="11">
        <v>19</v>
      </c>
      <c r="F118" s="10">
        <v>7</v>
      </c>
      <c r="G118" s="12">
        <f>IF(D118&gt;0,F118/D118,"-")</f>
        <v>1</v>
      </c>
      <c r="H118" s="13">
        <v>0.9</v>
      </c>
    </row>
    <row r="119" spans="2:8" x14ac:dyDescent="0.25">
      <c r="B119" s="9"/>
      <c r="C119" s="29" t="s">
        <v>15</v>
      </c>
      <c r="D119" s="10">
        <v>7</v>
      </c>
      <c r="E119" s="11">
        <v>18</v>
      </c>
      <c r="F119" s="10">
        <v>7</v>
      </c>
      <c r="G119" s="12">
        <f>IF(D119&gt;0,F119/D119,"-")</f>
        <v>1</v>
      </c>
      <c r="H119" s="13">
        <v>0.9</v>
      </c>
    </row>
    <row r="120" spans="2:8" x14ac:dyDescent="0.25">
      <c r="B120" s="9"/>
      <c r="C120" s="29" t="s">
        <v>16</v>
      </c>
      <c r="D120" s="10">
        <v>1</v>
      </c>
      <c r="E120" s="11">
        <v>13</v>
      </c>
      <c r="F120" s="10">
        <v>1</v>
      </c>
      <c r="G120" s="12">
        <f>IF(D120&gt;0,F120/D120,"-")</f>
        <v>1</v>
      </c>
      <c r="H120" s="13">
        <v>0.9</v>
      </c>
    </row>
    <row r="121" spans="2:8" x14ac:dyDescent="0.25">
      <c r="B121" s="9"/>
      <c r="C121" s="29" t="s">
        <v>17</v>
      </c>
      <c r="D121" s="10">
        <v>0</v>
      </c>
      <c r="E121" s="11"/>
      <c r="F121" s="10">
        <v>0</v>
      </c>
      <c r="G121" s="12" t="str">
        <f>IF(D121&gt;0,F121/D121,"-")</f>
        <v>-</v>
      </c>
      <c r="H121" s="13">
        <v>0.9</v>
      </c>
    </row>
    <row r="122" spans="2:8" x14ac:dyDescent="0.25">
      <c r="B122" s="9"/>
      <c r="C122" s="29" t="s">
        <v>18</v>
      </c>
      <c r="D122" s="10">
        <v>44</v>
      </c>
      <c r="E122" s="11">
        <v>18</v>
      </c>
      <c r="F122" s="10">
        <v>44</v>
      </c>
      <c r="G122" s="12">
        <f>IF(D122&gt;0,F122/D122,"-")</f>
        <v>1</v>
      </c>
      <c r="H122" s="13">
        <v>0.9</v>
      </c>
    </row>
    <row r="123" spans="2:8" x14ac:dyDescent="0.25">
      <c r="B123" s="9"/>
      <c r="C123" s="29" t="s">
        <v>52</v>
      </c>
      <c r="D123" s="10">
        <v>29</v>
      </c>
      <c r="E123" s="11">
        <v>20</v>
      </c>
      <c r="F123" s="10">
        <v>29</v>
      </c>
      <c r="G123" s="12">
        <f>IF(D123&gt;0,F123/D123,"-")</f>
        <v>1</v>
      </c>
      <c r="H123" s="13">
        <v>0.9</v>
      </c>
    </row>
    <row r="124" spans="2:8" x14ac:dyDescent="0.25">
      <c r="B124" s="9"/>
      <c r="C124" s="29" t="s">
        <v>19</v>
      </c>
      <c r="D124" s="10">
        <v>164</v>
      </c>
      <c r="E124" s="11">
        <v>22</v>
      </c>
      <c r="F124" s="10">
        <v>162</v>
      </c>
      <c r="G124" s="12">
        <f>IF(D124&gt;0,F124/D124,"-")</f>
        <v>0.98780487804878048</v>
      </c>
      <c r="H124" s="13">
        <v>0.9</v>
      </c>
    </row>
    <row r="125" spans="2:8" x14ac:dyDescent="0.25">
      <c r="B125" s="9"/>
      <c r="C125" s="29" t="s">
        <v>20</v>
      </c>
      <c r="D125" s="10">
        <v>3</v>
      </c>
      <c r="E125" s="11">
        <v>21</v>
      </c>
      <c r="F125" s="10">
        <v>3</v>
      </c>
      <c r="G125" s="12">
        <f>IF(D125&gt;0,F125/D125,"-")</f>
        <v>1</v>
      </c>
      <c r="H125" s="13">
        <v>0.9</v>
      </c>
    </row>
    <row r="126" spans="2:8" x14ac:dyDescent="0.25">
      <c r="B126" s="9"/>
      <c r="C126" s="29" t="s">
        <v>21</v>
      </c>
      <c r="D126" s="10">
        <v>13</v>
      </c>
      <c r="E126" s="11">
        <v>20</v>
      </c>
      <c r="F126" s="10">
        <v>13</v>
      </c>
      <c r="G126" s="12">
        <f>IF(D126&gt;0,F126/D126,"-")</f>
        <v>1</v>
      </c>
      <c r="H126" s="13">
        <v>0.9</v>
      </c>
    </row>
    <row r="127" spans="2:8" x14ac:dyDescent="0.25">
      <c r="B127" s="9"/>
      <c r="C127" s="29" t="s">
        <v>22</v>
      </c>
      <c r="D127" s="10">
        <v>0</v>
      </c>
      <c r="E127" s="11"/>
      <c r="F127" s="10">
        <v>0</v>
      </c>
      <c r="G127" s="12" t="str">
        <f>IF(D127&gt;0,F127/D127,"-")</f>
        <v>-</v>
      </c>
      <c r="H127" s="13">
        <v>0.9</v>
      </c>
    </row>
    <row r="128" spans="2:8" x14ac:dyDescent="0.25">
      <c r="B128" s="14"/>
      <c r="C128" s="29" t="s">
        <v>23</v>
      </c>
      <c r="D128" s="10">
        <v>13</v>
      </c>
      <c r="E128" s="11">
        <v>18</v>
      </c>
      <c r="F128" s="10">
        <v>13</v>
      </c>
      <c r="G128" s="12">
        <f>IF(D128&gt;0,F128/D128,"-")</f>
        <v>1</v>
      </c>
      <c r="H128" s="13">
        <v>0.9</v>
      </c>
    </row>
    <row r="129" spans="2:8" x14ac:dyDescent="0.25">
      <c r="B129" s="15" t="s">
        <v>36</v>
      </c>
      <c r="C129" s="28"/>
      <c r="D129" s="16">
        <v>326</v>
      </c>
      <c r="E129" s="17">
        <v>20</v>
      </c>
      <c r="F129" s="16">
        <v>321</v>
      </c>
      <c r="G129" s="18">
        <f>IF(D129&gt;0,F129/D129,"-")</f>
        <v>0.98466257668711654</v>
      </c>
      <c r="H129" s="19">
        <v>0.9</v>
      </c>
    </row>
    <row r="130" spans="2:8" x14ac:dyDescent="0.25">
      <c r="B130" s="9" t="s">
        <v>37</v>
      </c>
      <c r="C130" s="29" t="s">
        <v>8</v>
      </c>
      <c r="D130" s="10">
        <v>0</v>
      </c>
      <c r="E130" s="11"/>
      <c r="F130" s="10">
        <v>0</v>
      </c>
      <c r="G130" s="12" t="str">
        <f>IF(D130&gt;0,F130/D130,"-")</f>
        <v>-</v>
      </c>
      <c r="H130" s="13">
        <v>0.9</v>
      </c>
    </row>
    <row r="131" spans="2:8" x14ac:dyDescent="0.25">
      <c r="B131" s="9"/>
      <c r="C131" s="29" t="s">
        <v>9</v>
      </c>
      <c r="D131" s="10">
        <v>0</v>
      </c>
      <c r="E131" s="11"/>
      <c r="F131" s="10">
        <v>0</v>
      </c>
      <c r="G131" s="12" t="str">
        <f>IF(D131&gt;0,F131/D131,"-")</f>
        <v>-</v>
      </c>
      <c r="H131" s="13">
        <v>0.9</v>
      </c>
    </row>
    <row r="132" spans="2:8" x14ac:dyDescent="0.25">
      <c r="B132" s="9"/>
      <c r="C132" s="29" t="s">
        <v>10</v>
      </c>
      <c r="D132" s="10">
        <v>0</v>
      </c>
      <c r="E132" s="11"/>
      <c r="F132" s="10">
        <v>0</v>
      </c>
      <c r="G132" s="12" t="str">
        <f>IF(D132&gt;0,F132/D132,"-")</f>
        <v>-</v>
      </c>
      <c r="H132" s="13">
        <v>0.9</v>
      </c>
    </row>
    <row r="133" spans="2:8" x14ac:dyDescent="0.25">
      <c r="B133" s="9"/>
      <c r="C133" s="29" t="s">
        <v>11</v>
      </c>
      <c r="D133" s="10">
        <v>0</v>
      </c>
      <c r="E133" s="11"/>
      <c r="F133" s="10">
        <v>0</v>
      </c>
      <c r="G133" s="12" t="str">
        <f>IF(D133&gt;0,F133/D133,"-")</f>
        <v>-</v>
      </c>
      <c r="H133" s="13">
        <v>0.9</v>
      </c>
    </row>
    <row r="134" spans="2:8" x14ac:dyDescent="0.25">
      <c r="B134" s="9"/>
      <c r="C134" s="29" t="s">
        <v>12</v>
      </c>
      <c r="D134" s="10">
        <v>0</v>
      </c>
      <c r="E134" s="11"/>
      <c r="F134" s="10">
        <v>0</v>
      </c>
      <c r="G134" s="12" t="str">
        <f>IF(D134&gt;0,F134/D134,"-")</f>
        <v>-</v>
      </c>
      <c r="H134" s="13">
        <v>0.9</v>
      </c>
    </row>
    <row r="135" spans="2:8" x14ac:dyDescent="0.25">
      <c r="B135" s="9"/>
      <c r="C135" s="29" t="s">
        <v>13</v>
      </c>
      <c r="D135" s="10">
        <v>0</v>
      </c>
      <c r="E135" s="11"/>
      <c r="F135" s="10">
        <v>0</v>
      </c>
      <c r="G135" s="12" t="str">
        <f>IF(D135&gt;0,F135/D135,"-")</f>
        <v>-</v>
      </c>
      <c r="H135" s="13">
        <v>0.9</v>
      </c>
    </row>
    <row r="136" spans="2:8" x14ac:dyDescent="0.25">
      <c r="B136" s="9"/>
      <c r="C136" s="29" t="s">
        <v>14</v>
      </c>
      <c r="D136" s="10">
        <v>0</v>
      </c>
      <c r="E136" s="11"/>
      <c r="F136" s="10">
        <v>0</v>
      </c>
      <c r="G136" s="12" t="str">
        <f>IF(D136&gt;0,F136/D136,"-")</f>
        <v>-</v>
      </c>
      <c r="H136" s="13">
        <v>0.9</v>
      </c>
    </row>
    <row r="137" spans="2:8" x14ac:dyDescent="0.25">
      <c r="B137" s="9"/>
      <c r="C137" s="29" t="s">
        <v>15</v>
      </c>
      <c r="D137" s="10">
        <v>0</v>
      </c>
      <c r="E137" s="11"/>
      <c r="F137" s="10">
        <v>0</v>
      </c>
      <c r="G137" s="12" t="str">
        <f>IF(D137&gt;0,F137/D137,"-")</f>
        <v>-</v>
      </c>
      <c r="H137" s="13">
        <v>0.9</v>
      </c>
    </row>
    <row r="138" spans="2:8" x14ac:dyDescent="0.25">
      <c r="B138" s="9"/>
      <c r="C138" s="29" t="s">
        <v>16</v>
      </c>
      <c r="D138" s="10">
        <v>0</v>
      </c>
      <c r="E138" s="11"/>
      <c r="F138" s="10">
        <v>0</v>
      </c>
      <c r="G138" s="12" t="str">
        <f>IF(D138&gt;0,F138/D138,"-")</f>
        <v>-</v>
      </c>
      <c r="H138" s="13">
        <v>0.9</v>
      </c>
    </row>
    <row r="139" spans="2:8" x14ac:dyDescent="0.25">
      <c r="B139" s="9"/>
      <c r="C139" s="29" t="s">
        <v>17</v>
      </c>
      <c r="D139" s="10">
        <v>0</v>
      </c>
      <c r="E139" s="11"/>
      <c r="F139" s="10">
        <v>0</v>
      </c>
      <c r="G139" s="12" t="str">
        <f>IF(D139&gt;0,F139/D139,"-")</f>
        <v>-</v>
      </c>
      <c r="H139" s="13">
        <v>0.9</v>
      </c>
    </row>
    <row r="140" spans="2:8" x14ac:dyDescent="0.25">
      <c r="B140" s="9"/>
      <c r="C140" s="29" t="s">
        <v>18</v>
      </c>
      <c r="D140" s="10">
        <v>0</v>
      </c>
      <c r="E140" s="11"/>
      <c r="F140" s="10">
        <v>0</v>
      </c>
      <c r="G140" s="12" t="str">
        <f>IF(D140&gt;0,F140/D140,"-")</f>
        <v>-</v>
      </c>
      <c r="H140" s="13">
        <v>0.9</v>
      </c>
    </row>
    <row r="141" spans="2:8" x14ac:dyDescent="0.25">
      <c r="B141" s="9"/>
      <c r="C141" s="29" t="s">
        <v>52</v>
      </c>
      <c r="D141" s="10">
        <v>0</v>
      </c>
      <c r="E141" s="11"/>
      <c r="F141" s="10">
        <v>0</v>
      </c>
      <c r="G141" s="12" t="str">
        <f>IF(D141&gt;0,F141/D141,"-")</f>
        <v>-</v>
      </c>
      <c r="H141" s="13">
        <v>0.9</v>
      </c>
    </row>
    <row r="142" spans="2:8" x14ac:dyDescent="0.25">
      <c r="B142" s="9"/>
      <c r="C142" s="29" t="s">
        <v>19</v>
      </c>
      <c r="D142" s="10">
        <v>0</v>
      </c>
      <c r="E142" s="11"/>
      <c r="F142" s="10">
        <v>0</v>
      </c>
      <c r="G142" s="12" t="str">
        <f>IF(D142&gt;0,F142/D142,"-")</f>
        <v>-</v>
      </c>
      <c r="H142" s="13">
        <v>0.9</v>
      </c>
    </row>
    <row r="143" spans="2:8" x14ac:dyDescent="0.25">
      <c r="B143" s="9"/>
      <c r="C143" s="29" t="s">
        <v>20</v>
      </c>
      <c r="D143" s="10">
        <v>0</v>
      </c>
      <c r="E143" s="11"/>
      <c r="F143" s="10">
        <v>0</v>
      </c>
      <c r="G143" s="12" t="str">
        <f>IF(D143&gt;0,F143/D143,"-")</f>
        <v>-</v>
      </c>
      <c r="H143" s="13">
        <v>0.9</v>
      </c>
    </row>
    <row r="144" spans="2:8" x14ac:dyDescent="0.25">
      <c r="B144" s="9"/>
      <c r="C144" s="29" t="s">
        <v>21</v>
      </c>
      <c r="D144" s="10">
        <v>0</v>
      </c>
      <c r="E144" s="11"/>
      <c r="F144" s="10">
        <v>0</v>
      </c>
      <c r="G144" s="12" t="str">
        <f>IF(D144&gt;0,F144/D144,"-")</f>
        <v>-</v>
      </c>
      <c r="H144" s="13">
        <v>0.9</v>
      </c>
    </row>
    <row r="145" spans="2:8" x14ac:dyDescent="0.25">
      <c r="B145" s="9"/>
      <c r="C145" s="29" t="s">
        <v>22</v>
      </c>
      <c r="D145" s="10">
        <v>39</v>
      </c>
      <c r="E145" s="11">
        <v>3</v>
      </c>
      <c r="F145" s="10">
        <v>39</v>
      </c>
      <c r="G145" s="12">
        <f>IF(D145&gt;0,F145/D145,"-")</f>
        <v>1</v>
      </c>
      <c r="H145" s="13">
        <v>0.9</v>
      </c>
    </row>
    <row r="146" spans="2:8" x14ac:dyDescent="0.25">
      <c r="B146" s="14"/>
      <c r="C146" s="29" t="s">
        <v>23</v>
      </c>
      <c r="D146" s="10">
        <v>0</v>
      </c>
      <c r="E146" s="11"/>
      <c r="F146" s="10">
        <v>0</v>
      </c>
      <c r="G146" s="12" t="str">
        <f>IF(D146&gt;0,F146/D146,"-")</f>
        <v>-</v>
      </c>
      <c r="H146" s="13">
        <v>0.9</v>
      </c>
    </row>
    <row r="147" spans="2:8" x14ac:dyDescent="0.25">
      <c r="B147" s="15" t="s">
        <v>38</v>
      </c>
      <c r="C147" s="28"/>
      <c r="D147" s="16">
        <v>39</v>
      </c>
      <c r="E147" s="17">
        <v>3</v>
      </c>
      <c r="F147" s="16">
        <v>39</v>
      </c>
      <c r="G147" s="18">
        <f>IF(D147&gt;0,F147/D147,"-")</f>
        <v>1</v>
      </c>
      <c r="H147" s="19">
        <v>0.9</v>
      </c>
    </row>
    <row r="148" spans="2:8" x14ac:dyDescent="0.25">
      <c r="B148" s="9" t="s">
        <v>39</v>
      </c>
      <c r="C148" s="29" t="s">
        <v>8</v>
      </c>
      <c r="D148" s="10">
        <v>7</v>
      </c>
      <c r="E148" s="11">
        <v>6</v>
      </c>
      <c r="F148" s="10">
        <v>7</v>
      </c>
      <c r="G148" s="12">
        <f>IF(D148&gt;0,F148/D148,"-")</f>
        <v>1</v>
      </c>
      <c r="H148" s="13">
        <v>0.9</v>
      </c>
    </row>
    <row r="149" spans="2:8" x14ac:dyDescent="0.25">
      <c r="B149" s="9"/>
      <c r="C149" s="29" t="s">
        <v>9</v>
      </c>
      <c r="D149" s="10">
        <v>3</v>
      </c>
      <c r="E149" s="11">
        <v>7</v>
      </c>
      <c r="F149" s="10">
        <v>3</v>
      </c>
      <c r="G149" s="12">
        <f>IF(D149&gt;0,F149/D149,"-")</f>
        <v>1</v>
      </c>
      <c r="H149" s="13">
        <v>0.9</v>
      </c>
    </row>
    <row r="150" spans="2:8" x14ac:dyDescent="0.25">
      <c r="B150" s="9"/>
      <c r="C150" s="29" t="s">
        <v>10</v>
      </c>
      <c r="D150" s="10">
        <v>0</v>
      </c>
      <c r="E150" s="11"/>
      <c r="F150" s="10">
        <v>0</v>
      </c>
      <c r="G150" s="12" t="str">
        <f>IF(D150&gt;0,F150/D150,"-")</f>
        <v>-</v>
      </c>
      <c r="H150" s="13">
        <v>0.9</v>
      </c>
    </row>
    <row r="151" spans="2:8" x14ac:dyDescent="0.25">
      <c r="B151" s="9"/>
      <c r="C151" s="29" t="s">
        <v>11</v>
      </c>
      <c r="D151" s="10">
        <v>16</v>
      </c>
      <c r="E151" s="11">
        <v>19</v>
      </c>
      <c r="F151" s="10">
        <v>16</v>
      </c>
      <c r="G151" s="12">
        <f>IF(D151&gt;0,F151/D151,"-")</f>
        <v>1</v>
      </c>
      <c r="H151" s="13">
        <v>0.9</v>
      </c>
    </row>
    <row r="152" spans="2:8" x14ac:dyDescent="0.25">
      <c r="B152" s="9"/>
      <c r="C152" s="29" t="s">
        <v>12</v>
      </c>
      <c r="D152" s="10">
        <v>40</v>
      </c>
      <c r="E152" s="11">
        <v>6</v>
      </c>
      <c r="F152" s="10">
        <v>40</v>
      </c>
      <c r="G152" s="12">
        <f>IF(D152&gt;0,F152/D152,"-")</f>
        <v>1</v>
      </c>
      <c r="H152" s="13">
        <v>0.9</v>
      </c>
    </row>
    <row r="153" spans="2:8" x14ac:dyDescent="0.25">
      <c r="B153" s="9"/>
      <c r="C153" s="29" t="s">
        <v>13</v>
      </c>
      <c r="D153" s="10">
        <v>1</v>
      </c>
      <c r="E153" s="11">
        <v>29</v>
      </c>
      <c r="F153" s="10">
        <v>1</v>
      </c>
      <c r="G153" s="12">
        <f>IF(D153&gt;0,F153/D153,"-")</f>
        <v>1</v>
      </c>
      <c r="H153" s="13">
        <v>0.9</v>
      </c>
    </row>
    <row r="154" spans="2:8" x14ac:dyDescent="0.25">
      <c r="B154" s="9"/>
      <c r="C154" s="29" t="s">
        <v>14</v>
      </c>
      <c r="D154" s="10">
        <v>0</v>
      </c>
      <c r="E154" s="11"/>
      <c r="F154" s="10">
        <v>0</v>
      </c>
      <c r="G154" s="12" t="str">
        <f>IF(D154&gt;0,F154/D154,"-")</f>
        <v>-</v>
      </c>
      <c r="H154" s="13">
        <v>0.9</v>
      </c>
    </row>
    <row r="155" spans="2:8" x14ac:dyDescent="0.25">
      <c r="B155" s="9"/>
      <c r="C155" s="29" t="s">
        <v>15</v>
      </c>
      <c r="D155" s="10">
        <v>0</v>
      </c>
      <c r="E155" s="11"/>
      <c r="F155" s="10">
        <v>0</v>
      </c>
      <c r="G155" s="12" t="str">
        <f>IF(D155&gt;0,F155/D155,"-")</f>
        <v>-</v>
      </c>
      <c r="H155" s="13">
        <v>0.9</v>
      </c>
    </row>
    <row r="156" spans="2:8" x14ac:dyDescent="0.25">
      <c r="B156" s="9"/>
      <c r="C156" s="29" t="s">
        <v>16</v>
      </c>
      <c r="D156" s="10">
        <v>27</v>
      </c>
      <c r="E156" s="11">
        <v>29</v>
      </c>
      <c r="F156" s="10">
        <v>14</v>
      </c>
      <c r="G156" s="12">
        <f>IF(D156&gt;0,F156/D156,"-")</f>
        <v>0.51851851851851849</v>
      </c>
      <c r="H156" s="13">
        <v>0.9</v>
      </c>
    </row>
    <row r="157" spans="2:8" x14ac:dyDescent="0.25">
      <c r="B157" s="9"/>
      <c r="C157" s="29" t="s">
        <v>17</v>
      </c>
      <c r="D157" s="10">
        <v>0</v>
      </c>
      <c r="E157" s="11"/>
      <c r="F157" s="10">
        <v>0</v>
      </c>
      <c r="G157" s="12" t="str">
        <f>IF(D157&gt;0,F157/D157,"-")</f>
        <v>-</v>
      </c>
      <c r="H157" s="13">
        <v>0.9</v>
      </c>
    </row>
    <row r="158" spans="2:8" x14ac:dyDescent="0.25">
      <c r="B158" s="9"/>
      <c r="C158" s="29" t="s">
        <v>18</v>
      </c>
      <c r="D158" s="10">
        <v>19</v>
      </c>
      <c r="E158" s="11">
        <v>18</v>
      </c>
      <c r="F158" s="10">
        <v>18</v>
      </c>
      <c r="G158" s="12">
        <f>IF(D158&gt;0,F158/D158,"-")</f>
        <v>0.94736842105263153</v>
      </c>
      <c r="H158" s="13">
        <v>0.9</v>
      </c>
    </row>
    <row r="159" spans="2:8" x14ac:dyDescent="0.25">
      <c r="B159" s="9"/>
      <c r="C159" s="29" t="s">
        <v>52</v>
      </c>
      <c r="D159" s="10">
        <v>14</v>
      </c>
      <c r="E159" s="11">
        <v>19.5</v>
      </c>
      <c r="F159" s="10">
        <v>13</v>
      </c>
      <c r="G159" s="12">
        <f>IF(D159&gt;0,F159/D159,"-")</f>
        <v>0.9285714285714286</v>
      </c>
      <c r="H159" s="13">
        <v>0.9</v>
      </c>
    </row>
    <row r="160" spans="2:8" x14ac:dyDescent="0.25">
      <c r="B160" s="9"/>
      <c r="C160" s="29" t="s">
        <v>19</v>
      </c>
      <c r="D160" s="10">
        <v>0</v>
      </c>
      <c r="E160" s="11"/>
      <c r="F160" s="10">
        <v>0</v>
      </c>
      <c r="G160" s="12" t="str">
        <f>IF(D160&gt;0,F160/D160,"-")</f>
        <v>-</v>
      </c>
      <c r="H160" s="13">
        <v>0.9</v>
      </c>
    </row>
    <row r="161" spans="2:8" x14ac:dyDescent="0.25">
      <c r="B161" s="9"/>
      <c r="C161" s="29" t="s">
        <v>20</v>
      </c>
      <c r="D161" s="10">
        <v>0</v>
      </c>
      <c r="E161" s="11"/>
      <c r="F161" s="10">
        <v>0</v>
      </c>
      <c r="G161" s="12" t="str">
        <f>IF(D161&gt;0,F161/D161,"-")</f>
        <v>-</v>
      </c>
      <c r="H161" s="13">
        <v>0.9</v>
      </c>
    </row>
    <row r="162" spans="2:8" x14ac:dyDescent="0.25">
      <c r="B162" s="9"/>
      <c r="C162" s="29" t="s">
        <v>21</v>
      </c>
      <c r="D162" s="10">
        <v>7</v>
      </c>
      <c r="E162" s="11">
        <v>21</v>
      </c>
      <c r="F162" s="10">
        <v>7</v>
      </c>
      <c r="G162" s="12">
        <f>IF(D162&gt;0,F162/D162,"-")</f>
        <v>1</v>
      </c>
      <c r="H162" s="13">
        <v>0.9</v>
      </c>
    </row>
    <row r="163" spans="2:8" x14ac:dyDescent="0.25">
      <c r="B163" s="9"/>
      <c r="C163" s="29" t="s">
        <v>22</v>
      </c>
      <c r="D163" s="10">
        <v>0</v>
      </c>
      <c r="E163" s="11"/>
      <c r="F163" s="10">
        <v>0</v>
      </c>
      <c r="G163" s="12" t="str">
        <f>IF(D163&gt;0,F163/D163,"-")</f>
        <v>-</v>
      </c>
      <c r="H163" s="13">
        <v>0.9</v>
      </c>
    </row>
    <row r="164" spans="2:8" x14ac:dyDescent="0.25">
      <c r="B164" s="14"/>
      <c r="C164" s="29" t="s">
        <v>23</v>
      </c>
      <c r="D164" s="10">
        <v>13</v>
      </c>
      <c r="E164" s="11">
        <v>25</v>
      </c>
      <c r="F164" s="10">
        <v>11</v>
      </c>
      <c r="G164" s="12">
        <f>IF(D164&gt;0,F164/D164,"-")</f>
        <v>0.84615384615384615</v>
      </c>
      <c r="H164" s="13">
        <v>0.9</v>
      </c>
    </row>
    <row r="165" spans="2:8" x14ac:dyDescent="0.25">
      <c r="B165" s="15" t="s">
        <v>40</v>
      </c>
      <c r="C165" s="28"/>
      <c r="D165" s="16">
        <v>147</v>
      </c>
      <c r="E165" s="17">
        <v>15</v>
      </c>
      <c r="F165" s="16">
        <v>130</v>
      </c>
      <c r="G165" s="18">
        <f>IF(D165&gt;0,F165/D165,"-")</f>
        <v>0.88435374149659862</v>
      </c>
      <c r="H165" s="19">
        <v>0.9</v>
      </c>
    </row>
    <row r="166" spans="2:8" x14ac:dyDescent="0.25">
      <c r="B166" s="9" t="s">
        <v>41</v>
      </c>
      <c r="C166" s="29" t="s">
        <v>8</v>
      </c>
      <c r="D166" s="10">
        <v>16</v>
      </c>
      <c r="E166" s="11">
        <v>6</v>
      </c>
      <c r="F166" s="10">
        <v>16</v>
      </c>
      <c r="G166" s="12">
        <f>IF(D166&gt;0,F166/D166,"-")</f>
        <v>1</v>
      </c>
      <c r="H166" s="13">
        <v>0.9</v>
      </c>
    </row>
    <row r="167" spans="2:8" x14ac:dyDescent="0.25">
      <c r="B167" s="9"/>
      <c r="C167" s="29" t="s">
        <v>9</v>
      </c>
      <c r="D167" s="10">
        <v>14</v>
      </c>
      <c r="E167" s="11">
        <v>7</v>
      </c>
      <c r="F167" s="10">
        <v>14</v>
      </c>
      <c r="G167" s="12">
        <f>IF(D167&gt;0,F167/D167,"-")</f>
        <v>1</v>
      </c>
      <c r="H167" s="13">
        <v>0.9</v>
      </c>
    </row>
    <row r="168" spans="2:8" x14ac:dyDescent="0.25">
      <c r="B168" s="9"/>
      <c r="C168" s="29" t="s">
        <v>10</v>
      </c>
      <c r="D168" s="10">
        <v>0</v>
      </c>
      <c r="E168" s="11"/>
      <c r="F168" s="10">
        <v>0</v>
      </c>
      <c r="G168" s="12" t="str">
        <f>IF(D168&gt;0,F168/D168,"-")</f>
        <v>-</v>
      </c>
      <c r="H168" s="13">
        <v>0.9</v>
      </c>
    </row>
    <row r="169" spans="2:8" x14ac:dyDescent="0.25">
      <c r="B169" s="9"/>
      <c r="C169" s="29" t="s">
        <v>11</v>
      </c>
      <c r="D169" s="10">
        <v>15</v>
      </c>
      <c r="E169" s="11">
        <v>8</v>
      </c>
      <c r="F169" s="10">
        <v>15</v>
      </c>
      <c r="G169" s="12">
        <f>IF(D169&gt;0,F169/D169,"-")</f>
        <v>1</v>
      </c>
      <c r="H169" s="13">
        <v>0.9</v>
      </c>
    </row>
    <row r="170" spans="2:8" x14ac:dyDescent="0.25">
      <c r="B170" s="9"/>
      <c r="C170" s="29" t="s">
        <v>12</v>
      </c>
      <c r="D170" s="10">
        <v>21</v>
      </c>
      <c r="E170" s="11">
        <v>6</v>
      </c>
      <c r="F170" s="10">
        <v>21</v>
      </c>
      <c r="G170" s="12">
        <f>IF(D170&gt;0,F170/D170,"-")</f>
        <v>1</v>
      </c>
      <c r="H170" s="13">
        <v>0.9</v>
      </c>
    </row>
    <row r="171" spans="2:8" x14ac:dyDescent="0.25">
      <c r="B171" s="9"/>
      <c r="C171" s="29" t="s">
        <v>13</v>
      </c>
      <c r="D171" s="10">
        <v>0</v>
      </c>
      <c r="E171" s="11"/>
      <c r="F171" s="10">
        <v>0</v>
      </c>
      <c r="G171" s="12" t="str">
        <f>IF(D171&gt;0,F171/D171,"-")</f>
        <v>-</v>
      </c>
      <c r="H171" s="13">
        <v>0.9</v>
      </c>
    </row>
    <row r="172" spans="2:8" x14ac:dyDescent="0.25">
      <c r="B172" s="9"/>
      <c r="C172" s="29" t="s">
        <v>14</v>
      </c>
      <c r="D172" s="10">
        <v>16</v>
      </c>
      <c r="E172" s="11">
        <v>18</v>
      </c>
      <c r="F172" s="10">
        <v>16</v>
      </c>
      <c r="G172" s="12">
        <f>IF(D172&gt;0,F172/D172,"-")</f>
        <v>1</v>
      </c>
      <c r="H172" s="13">
        <v>0.9</v>
      </c>
    </row>
    <row r="173" spans="2:8" x14ac:dyDescent="0.25">
      <c r="B173" s="9"/>
      <c r="C173" s="29" t="s">
        <v>15</v>
      </c>
      <c r="D173" s="10">
        <v>0</v>
      </c>
      <c r="E173" s="11"/>
      <c r="F173" s="10">
        <v>0</v>
      </c>
      <c r="G173" s="12" t="str">
        <f>IF(D173&gt;0,F173/D173,"-")</f>
        <v>-</v>
      </c>
      <c r="H173" s="13">
        <v>0.9</v>
      </c>
    </row>
    <row r="174" spans="2:8" x14ac:dyDescent="0.25">
      <c r="B174" s="9"/>
      <c r="C174" s="29" t="s">
        <v>16</v>
      </c>
      <c r="D174" s="10">
        <v>0</v>
      </c>
      <c r="E174" s="11"/>
      <c r="F174" s="10">
        <v>0</v>
      </c>
      <c r="G174" s="12" t="str">
        <f>IF(D174&gt;0,F174/D174,"-")</f>
        <v>-</v>
      </c>
      <c r="H174" s="13">
        <v>0.9</v>
      </c>
    </row>
    <row r="175" spans="2:8" x14ac:dyDescent="0.25">
      <c r="B175" s="9"/>
      <c r="C175" s="29" t="s">
        <v>17</v>
      </c>
      <c r="D175" s="10">
        <v>0</v>
      </c>
      <c r="E175" s="11"/>
      <c r="F175" s="10">
        <v>0</v>
      </c>
      <c r="G175" s="12" t="str">
        <f>IF(D175&gt;0,F175/D175,"-")</f>
        <v>-</v>
      </c>
      <c r="H175" s="13">
        <v>0.9</v>
      </c>
    </row>
    <row r="176" spans="2:8" x14ac:dyDescent="0.25">
      <c r="B176" s="9"/>
      <c r="C176" s="29" t="s">
        <v>18</v>
      </c>
      <c r="D176" s="10">
        <v>29</v>
      </c>
      <c r="E176" s="11">
        <v>10</v>
      </c>
      <c r="F176" s="10">
        <v>29</v>
      </c>
      <c r="G176" s="12">
        <f>IF(D176&gt;0,F176/D176,"-")</f>
        <v>1</v>
      </c>
      <c r="H176" s="13">
        <v>0.9</v>
      </c>
    </row>
    <row r="177" spans="2:8" x14ac:dyDescent="0.25">
      <c r="B177" s="9"/>
      <c r="C177" s="29" t="s">
        <v>52</v>
      </c>
      <c r="D177" s="10">
        <v>6</v>
      </c>
      <c r="E177" s="11">
        <v>11.5</v>
      </c>
      <c r="F177" s="10">
        <v>6</v>
      </c>
      <c r="G177" s="12">
        <f>IF(D177&gt;0,F177/D177,"-")</f>
        <v>1</v>
      </c>
      <c r="H177" s="13">
        <v>0.9</v>
      </c>
    </row>
    <row r="178" spans="2:8" x14ac:dyDescent="0.25">
      <c r="B178" s="9"/>
      <c r="C178" s="29" t="s">
        <v>19</v>
      </c>
      <c r="D178" s="10">
        <v>1</v>
      </c>
      <c r="E178" s="11">
        <v>16</v>
      </c>
      <c r="F178" s="10">
        <v>1</v>
      </c>
      <c r="G178" s="12">
        <f>IF(D178&gt;0,F178/D178,"-")</f>
        <v>1</v>
      </c>
      <c r="H178" s="13">
        <v>0.9</v>
      </c>
    </row>
    <row r="179" spans="2:8" x14ac:dyDescent="0.25">
      <c r="B179" s="9"/>
      <c r="C179" s="29" t="s">
        <v>20</v>
      </c>
      <c r="D179" s="10">
        <v>2</v>
      </c>
      <c r="E179" s="11">
        <v>14.5</v>
      </c>
      <c r="F179" s="10">
        <v>2</v>
      </c>
      <c r="G179" s="12">
        <f>IF(D179&gt;0,F179/D179,"-")</f>
        <v>1</v>
      </c>
      <c r="H179" s="13">
        <v>0.9</v>
      </c>
    </row>
    <row r="180" spans="2:8" x14ac:dyDescent="0.25">
      <c r="B180" s="9"/>
      <c r="C180" s="29" t="s">
        <v>21</v>
      </c>
      <c r="D180" s="10">
        <v>13</v>
      </c>
      <c r="E180" s="11">
        <v>14</v>
      </c>
      <c r="F180" s="10">
        <v>13</v>
      </c>
      <c r="G180" s="12">
        <f>IF(D180&gt;0,F180/D180,"-")</f>
        <v>1</v>
      </c>
      <c r="H180" s="13">
        <v>0.9</v>
      </c>
    </row>
    <row r="181" spans="2:8" x14ac:dyDescent="0.25">
      <c r="B181" s="9"/>
      <c r="C181" s="29" t="s">
        <v>22</v>
      </c>
      <c r="D181" s="10">
        <v>6</v>
      </c>
      <c r="E181" s="11">
        <v>16</v>
      </c>
      <c r="F181" s="10">
        <v>6</v>
      </c>
      <c r="G181" s="12">
        <f>IF(D181&gt;0,F181/D181,"-")</f>
        <v>1</v>
      </c>
      <c r="H181" s="13">
        <v>0.9</v>
      </c>
    </row>
    <row r="182" spans="2:8" x14ac:dyDescent="0.25">
      <c r="B182" s="14"/>
      <c r="C182" s="29" t="s">
        <v>23</v>
      </c>
      <c r="D182" s="10">
        <v>13</v>
      </c>
      <c r="E182" s="11">
        <v>7</v>
      </c>
      <c r="F182" s="10">
        <v>13</v>
      </c>
      <c r="G182" s="12">
        <f>IF(D182&gt;0,F182/D182,"-")</f>
        <v>1</v>
      </c>
      <c r="H182" s="13">
        <v>0.9</v>
      </c>
    </row>
    <row r="183" spans="2:8" x14ac:dyDescent="0.25">
      <c r="B183" s="15" t="s">
        <v>42</v>
      </c>
      <c r="C183" s="28"/>
      <c r="D183" s="16">
        <v>152</v>
      </c>
      <c r="E183" s="17">
        <v>8</v>
      </c>
      <c r="F183" s="16">
        <v>152</v>
      </c>
      <c r="G183" s="18">
        <f>IF(D183&gt;0,F183/D183,"-")</f>
        <v>1</v>
      </c>
      <c r="H183" s="19">
        <v>0.9</v>
      </c>
    </row>
    <row r="184" spans="2:8" x14ac:dyDescent="0.25">
      <c r="B184" s="9" t="s">
        <v>43</v>
      </c>
      <c r="C184" s="29" t="s">
        <v>8</v>
      </c>
      <c r="D184" s="10">
        <v>121</v>
      </c>
      <c r="E184" s="11">
        <v>7</v>
      </c>
      <c r="F184" s="10">
        <v>119</v>
      </c>
      <c r="G184" s="12">
        <f>IF(D184&gt;0,F184/D184,"-")</f>
        <v>0.98347107438016534</v>
      </c>
      <c r="H184" s="13">
        <v>0.9</v>
      </c>
    </row>
    <row r="185" spans="2:8" x14ac:dyDescent="0.25">
      <c r="B185" s="9"/>
      <c r="C185" s="29" t="s">
        <v>9</v>
      </c>
      <c r="D185" s="10">
        <v>1</v>
      </c>
      <c r="E185" s="11">
        <v>38</v>
      </c>
      <c r="F185" s="10">
        <v>0</v>
      </c>
      <c r="G185" s="12">
        <f>IF(D185&gt;0,F185/D185,"-")</f>
        <v>0</v>
      </c>
      <c r="H185" s="13">
        <v>0.9</v>
      </c>
    </row>
    <row r="186" spans="2:8" x14ac:dyDescent="0.25">
      <c r="B186" s="9"/>
      <c r="C186" s="29" t="s">
        <v>10</v>
      </c>
      <c r="D186" s="10">
        <v>0</v>
      </c>
      <c r="E186" s="11"/>
      <c r="F186" s="10">
        <v>0</v>
      </c>
      <c r="G186" s="12" t="str">
        <f>IF(D186&gt;0,F186/D186,"-")</f>
        <v>-</v>
      </c>
      <c r="H186" s="13">
        <v>0.9</v>
      </c>
    </row>
    <row r="187" spans="2:8" x14ac:dyDescent="0.25">
      <c r="B187" s="9"/>
      <c r="C187" s="29" t="s">
        <v>11</v>
      </c>
      <c r="D187" s="10">
        <v>1</v>
      </c>
      <c r="E187" s="11">
        <v>27</v>
      </c>
      <c r="F187" s="10">
        <v>1</v>
      </c>
      <c r="G187" s="12">
        <f>IF(D187&gt;0,F187/D187,"-")</f>
        <v>1</v>
      </c>
      <c r="H187" s="13">
        <v>0.9</v>
      </c>
    </row>
    <row r="188" spans="2:8" x14ac:dyDescent="0.25">
      <c r="B188" s="9"/>
      <c r="C188" s="29" t="s">
        <v>12</v>
      </c>
      <c r="D188" s="10">
        <v>201</v>
      </c>
      <c r="E188" s="11">
        <v>7</v>
      </c>
      <c r="F188" s="10">
        <v>200</v>
      </c>
      <c r="G188" s="12">
        <f>IF(D188&gt;0,F188/D188,"-")</f>
        <v>0.99502487562189057</v>
      </c>
      <c r="H188" s="13">
        <v>0.9</v>
      </c>
    </row>
    <row r="189" spans="2:8" x14ac:dyDescent="0.25">
      <c r="B189" s="9"/>
      <c r="C189" s="29" t="s">
        <v>13</v>
      </c>
      <c r="D189" s="10">
        <v>0</v>
      </c>
      <c r="E189" s="11"/>
      <c r="F189" s="10">
        <v>0</v>
      </c>
      <c r="G189" s="12" t="str">
        <f>IF(D189&gt;0,F189/D189,"-")</f>
        <v>-</v>
      </c>
      <c r="H189" s="13">
        <v>0.9</v>
      </c>
    </row>
    <row r="190" spans="2:8" x14ac:dyDescent="0.25">
      <c r="B190" s="9"/>
      <c r="C190" s="29" t="s">
        <v>14</v>
      </c>
      <c r="D190" s="10">
        <v>0</v>
      </c>
      <c r="E190" s="11"/>
      <c r="F190" s="10">
        <v>0</v>
      </c>
      <c r="G190" s="12" t="str">
        <f>IF(D190&gt;0,F190/D190,"-")</f>
        <v>-</v>
      </c>
      <c r="H190" s="13">
        <v>0.9</v>
      </c>
    </row>
    <row r="191" spans="2:8" x14ac:dyDescent="0.25">
      <c r="B191" s="9"/>
      <c r="C191" s="29" t="s">
        <v>15</v>
      </c>
      <c r="D191" s="10">
        <v>136</v>
      </c>
      <c r="E191" s="11">
        <v>27</v>
      </c>
      <c r="F191" s="10">
        <v>103</v>
      </c>
      <c r="G191" s="12">
        <f>IF(D191&gt;0,F191/D191,"-")</f>
        <v>0.75735294117647056</v>
      </c>
      <c r="H191" s="13">
        <v>0.9</v>
      </c>
    </row>
    <row r="192" spans="2:8" x14ac:dyDescent="0.25">
      <c r="B192" s="9"/>
      <c r="C192" s="29" t="s">
        <v>16</v>
      </c>
      <c r="D192" s="10">
        <v>0</v>
      </c>
      <c r="E192" s="11"/>
      <c r="F192" s="10">
        <v>0</v>
      </c>
      <c r="G192" s="12" t="str">
        <f>IF(D192&gt;0,F192/D192,"-")</f>
        <v>-</v>
      </c>
      <c r="H192" s="13">
        <v>0.9</v>
      </c>
    </row>
    <row r="193" spans="2:8" x14ac:dyDescent="0.25">
      <c r="B193" s="9"/>
      <c r="C193" s="29" t="s">
        <v>17</v>
      </c>
      <c r="D193" s="10">
        <v>0</v>
      </c>
      <c r="E193" s="11"/>
      <c r="F193" s="10">
        <v>0</v>
      </c>
      <c r="G193" s="12" t="str">
        <f>IF(D193&gt;0,F193/D193,"-")</f>
        <v>-</v>
      </c>
      <c r="H193" s="13">
        <v>0.9</v>
      </c>
    </row>
    <row r="194" spans="2:8" x14ac:dyDescent="0.25">
      <c r="B194" s="9"/>
      <c r="C194" s="29" t="s">
        <v>18</v>
      </c>
      <c r="D194" s="10">
        <v>29</v>
      </c>
      <c r="E194" s="11">
        <v>9</v>
      </c>
      <c r="F194" s="10">
        <v>29</v>
      </c>
      <c r="G194" s="12">
        <f>IF(D194&gt;0,F194/D194,"-")</f>
        <v>1</v>
      </c>
      <c r="H194" s="13">
        <v>0.9</v>
      </c>
    </row>
    <row r="195" spans="2:8" x14ac:dyDescent="0.25">
      <c r="B195" s="9"/>
      <c r="C195" s="29" t="s">
        <v>52</v>
      </c>
      <c r="D195" s="10">
        <v>38</v>
      </c>
      <c r="E195" s="11">
        <v>14</v>
      </c>
      <c r="F195" s="10">
        <v>37</v>
      </c>
      <c r="G195" s="12">
        <f>IF(D195&gt;0,F195/D195,"-")</f>
        <v>0.97368421052631582</v>
      </c>
      <c r="H195" s="13">
        <v>0.9</v>
      </c>
    </row>
    <row r="196" spans="2:8" x14ac:dyDescent="0.25">
      <c r="B196" s="9"/>
      <c r="C196" s="29" t="s">
        <v>19</v>
      </c>
      <c r="D196" s="10">
        <v>232</v>
      </c>
      <c r="E196" s="11">
        <v>27</v>
      </c>
      <c r="F196" s="10">
        <v>167</v>
      </c>
      <c r="G196" s="12">
        <f>IF(D196&gt;0,F196/D196,"-")</f>
        <v>0.71982758620689657</v>
      </c>
      <c r="H196" s="13">
        <v>0.9</v>
      </c>
    </row>
    <row r="197" spans="2:8" x14ac:dyDescent="0.25">
      <c r="B197" s="9"/>
      <c r="C197" s="29" t="s">
        <v>20</v>
      </c>
      <c r="D197" s="10">
        <v>0</v>
      </c>
      <c r="E197" s="11"/>
      <c r="F197" s="10">
        <v>0</v>
      </c>
      <c r="G197" s="12" t="str">
        <f>IF(D197&gt;0,F197/D197,"-")</f>
        <v>-</v>
      </c>
      <c r="H197" s="13">
        <v>0.9</v>
      </c>
    </row>
    <row r="198" spans="2:8" x14ac:dyDescent="0.25">
      <c r="B198" s="9"/>
      <c r="C198" s="29" t="s">
        <v>21</v>
      </c>
      <c r="D198" s="10">
        <v>14</v>
      </c>
      <c r="E198" s="11">
        <v>10.5</v>
      </c>
      <c r="F198" s="10">
        <v>14</v>
      </c>
      <c r="G198" s="12">
        <f>IF(D198&gt;0,F198/D198,"-")</f>
        <v>1</v>
      </c>
      <c r="H198" s="13">
        <v>0.9</v>
      </c>
    </row>
    <row r="199" spans="2:8" x14ac:dyDescent="0.25">
      <c r="B199" s="9"/>
      <c r="C199" s="29" t="s">
        <v>22</v>
      </c>
      <c r="D199" s="10">
        <v>13</v>
      </c>
      <c r="E199" s="11">
        <v>20</v>
      </c>
      <c r="F199" s="10">
        <v>12</v>
      </c>
      <c r="G199" s="12">
        <f>IF(D199&gt;0,F199/D199,"-")</f>
        <v>0.92307692307692313</v>
      </c>
      <c r="H199" s="13">
        <v>0.9</v>
      </c>
    </row>
    <row r="200" spans="2:8" x14ac:dyDescent="0.25">
      <c r="B200" s="14"/>
      <c r="C200" s="29" t="s">
        <v>23</v>
      </c>
      <c r="D200" s="10">
        <v>5</v>
      </c>
      <c r="E200" s="11">
        <v>6</v>
      </c>
      <c r="F200" s="10">
        <v>4</v>
      </c>
      <c r="G200" s="12">
        <f>IF(D200&gt;0,F200/D200,"-")</f>
        <v>0.8</v>
      </c>
      <c r="H200" s="13">
        <v>0.9</v>
      </c>
    </row>
    <row r="201" spans="2:8" x14ac:dyDescent="0.25">
      <c r="B201" s="15" t="s">
        <v>44</v>
      </c>
      <c r="C201" s="28"/>
      <c r="D201" s="16">
        <v>791</v>
      </c>
      <c r="E201" s="17">
        <v>17</v>
      </c>
      <c r="F201" s="16">
        <v>686</v>
      </c>
      <c r="G201" s="18">
        <f>IF(D201&gt;0,F201/D201,"-")</f>
        <v>0.86725663716814161</v>
      </c>
      <c r="H201" s="19">
        <v>0.9</v>
      </c>
    </row>
    <row r="202" spans="2:8" x14ac:dyDescent="0.25">
      <c r="B202" s="9" t="s">
        <v>45</v>
      </c>
      <c r="C202" s="29" t="s">
        <v>8</v>
      </c>
      <c r="D202" s="10">
        <v>0</v>
      </c>
      <c r="E202" s="11"/>
      <c r="F202" s="10">
        <v>0</v>
      </c>
      <c r="G202" s="12" t="str">
        <f>IF(D202&gt;0,F202/D202,"-")</f>
        <v>-</v>
      </c>
      <c r="H202" s="13">
        <v>0.9</v>
      </c>
    </row>
    <row r="203" spans="2:8" x14ac:dyDescent="0.25">
      <c r="B203" s="9"/>
      <c r="C203" s="29" t="s">
        <v>9</v>
      </c>
      <c r="D203" s="10">
        <v>0</v>
      </c>
      <c r="E203" s="11"/>
      <c r="F203" s="10">
        <v>0</v>
      </c>
      <c r="G203" s="12" t="str">
        <f>IF(D203&gt;0,F203/D203,"-")</f>
        <v>-</v>
      </c>
      <c r="H203" s="13">
        <v>0.9</v>
      </c>
    </row>
    <row r="204" spans="2:8" x14ac:dyDescent="0.25">
      <c r="B204" s="9"/>
      <c r="C204" s="29" t="s">
        <v>10</v>
      </c>
      <c r="D204" s="10">
        <v>0</v>
      </c>
      <c r="E204" s="11"/>
      <c r="F204" s="10">
        <v>0</v>
      </c>
      <c r="G204" s="12" t="str">
        <f>IF(D204&gt;0,F204/D204,"-")</f>
        <v>-</v>
      </c>
      <c r="H204" s="13">
        <v>0.9</v>
      </c>
    </row>
    <row r="205" spans="2:8" x14ac:dyDescent="0.25">
      <c r="B205" s="9"/>
      <c r="C205" s="29" t="s">
        <v>11</v>
      </c>
      <c r="D205" s="10">
        <v>0</v>
      </c>
      <c r="E205" s="11"/>
      <c r="F205" s="10">
        <v>0</v>
      </c>
      <c r="G205" s="12" t="str">
        <f>IF(D205&gt;0,F205/D205,"-")</f>
        <v>-</v>
      </c>
      <c r="H205" s="13">
        <v>0.9</v>
      </c>
    </row>
    <row r="206" spans="2:8" x14ac:dyDescent="0.25">
      <c r="B206" s="9"/>
      <c r="C206" s="29" t="s">
        <v>12</v>
      </c>
      <c r="D206" s="10">
        <v>0</v>
      </c>
      <c r="E206" s="11"/>
      <c r="F206" s="10">
        <v>0</v>
      </c>
      <c r="G206" s="12" t="str">
        <f>IF(D206&gt;0,F206/D206,"-")</f>
        <v>-</v>
      </c>
      <c r="H206" s="13">
        <v>0.9</v>
      </c>
    </row>
    <row r="207" spans="2:8" x14ac:dyDescent="0.25">
      <c r="B207" s="9"/>
      <c r="C207" s="29" t="s">
        <v>13</v>
      </c>
      <c r="D207" s="10">
        <v>0</v>
      </c>
      <c r="E207" s="11"/>
      <c r="F207" s="10">
        <v>0</v>
      </c>
      <c r="G207" s="12" t="str">
        <f>IF(D207&gt;0,F207/D207,"-")</f>
        <v>-</v>
      </c>
      <c r="H207" s="13">
        <v>0.9</v>
      </c>
    </row>
    <row r="208" spans="2:8" x14ac:dyDescent="0.25">
      <c r="B208" s="9"/>
      <c r="C208" s="29" t="s">
        <v>14</v>
      </c>
      <c r="D208" s="10">
        <v>0</v>
      </c>
      <c r="E208" s="11"/>
      <c r="F208" s="10">
        <v>0</v>
      </c>
      <c r="G208" s="12" t="str">
        <f>IF(D208&gt;0,F208/D208,"-")</f>
        <v>-</v>
      </c>
      <c r="H208" s="13">
        <v>0.9</v>
      </c>
    </row>
    <row r="209" spans="2:8" x14ac:dyDescent="0.25">
      <c r="B209" s="9"/>
      <c r="C209" s="29" t="s">
        <v>15</v>
      </c>
      <c r="D209" s="10">
        <v>0</v>
      </c>
      <c r="E209" s="11"/>
      <c r="F209" s="10">
        <v>0</v>
      </c>
      <c r="G209" s="12" t="str">
        <f>IF(D209&gt;0,F209/D209,"-")</f>
        <v>-</v>
      </c>
      <c r="H209" s="13">
        <v>0.9</v>
      </c>
    </row>
    <row r="210" spans="2:8" x14ac:dyDescent="0.25">
      <c r="B210" s="9"/>
      <c r="C210" s="29" t="s">
        <v>16</v>
      </c>
      <c r="D210" s="10">
        <v>0</v>
      </c>
      <c r="E210" s="11"/>
      <c r="F210" s="10">
        <v>0</v>
      </c>
      <c r="G210" s="12" t="str">
        <f>IF(D210&gt;0,F210/D210,"-")</f>
        <v>-</v>
      </c>
      <c r="H210" s="13">
        <v>0.9</v>
      </c>
    </row>
    <row r="211" spans="2:8" x14ac:dyDescent="0.25">
      <c r="B211" s="9"/>
      <c r="C211" s="29" t="s">
        <v>17</v>
      </c>
      <c r="D211" s="10">
        <v>0</v>
      </c>
      <c r="E211" s="11"/>
      <c r="F211" s="10">
        <v>0</v>
      </c>
      <c r="G211" s="12" t="str">
        <f>IF(D211&gt;0,F211/D211,"-")</f>
        <v>-</v>
      </c>
      <c r="H211" s="13">
        <v>0.9</v>
      </c>
    </row>
    <row r="212" spans="2:8" x14ac:dyDescent="0.25">
      <c r="B212" s="9"/>
      <c r="C212" s="29" t="s">
        <v>18</v>
      </c>
      <c r="D212" s="10">
        <v>0</v>
      </c>
      <c r="E212" s="11"/>
      <c r="F212" s="10">
        <v>0</v>
      </c>
      <c r="G212" s="12" t="str">
        <f>IF(D212&gt;0,F212/D212,"-")</f>
        <v>-</v>
      </c>
      <c r="H212" s="13">
        <v>0.9</v>
      </c>
    </row>
    <row r="213" spans="2:8" x14ac:dyDescent="0.25">
      <c r="B213" s="9"/>
      <c r="C213" s="29" t="s">
        <v>52</v>
      </c>
      <c r="D213" s="10">
        <v>0</v>
      </c>
      <c r="E213" s="11"/>
      <c r="F213" s="10">
        <v>0</v>
      </c>
      <c r="G213" s="12" t="str">
        <f>IF(D213&gt;0,F213/D213,"-")</f>
        <v>-</v>
      </c>
      <c r="H213" s="13">
        <v>0.9</v>
      </c>
    </row>
    <row r="214" spans="2:8" x14ac:dyDescent="0.25">
      <c r="B214" s="9"/>
      <c r="C214" s="29" t="s">
        <v>19</v>
      </c>
      <c r="D214" s="10">
        <v>0</v>
      </c>
      <c r="E214" s="11"/>
      <c r="F214" s="10">
        <v>0</v>
      </c>
      <c r="G214" s="12" t="str">
        <f>IF(D214&gt;0,F214/D214,"-")</f>
        <v>-</v>
      </c>
      <c r="H214" s="13">
        <v>0.9</v>
      </c>
    </row>
    <row r="215" spans="2:8" x14ac:dyDescent="0.25">
      <c r="B215" s="9"/>
      <c r="C215" s="29" t="s">
        <v>20</v>
      </c>
      <c r="D215" s="10">
        <v>0</v>
      </c>
      <c r="E215" s="11"/>
      <c r="F215" s="10">
        <v>0</v>
      </c>
      <c r="G215" s="12" t="str">
        <f>IF(D215&gt;0,F215/D215,"-")</f>
        <v>-</v>
      </c>
      <c r="H215" s="13">
        <v>0.9</v>
      </c>
    </row>
    <row r="216" spans="2:8" x14ac:dyDescent="0.25">
      <c r="B216" s="9"/>
      <c r="C216" s="29" t="s">
        <v>21</v>
      </c>
      <c r="D216" s="10">
        <v>0</v>
      </c>
      <c r="E216" s="11"/>
      <c r="F216" s="10">
        <v>0</v>
      </c>
      <c r="G216" s="12" t="str">
        <f>IF(D216&gt;0,F216/D216,"-")</f>
        <v>-</v>
      </c>
      <c r="H216" s="13">
        <v>0.9</v>
      </c>
    </row>
    <row r="217" spans="2:8" x14ac:dyDescent="0.25">
      <c r="B217" s="9"/>
      <c r="C217" s="29" t="s">
        <v>22</v>
      </c>
      <c r="D217" s="10">
        <v>48</v>
      </c>
      <c r="E217" s="11">
        <v>18</v>
      </c>
      <c r="F217" s="10">
        <v>40</v>
      </c>
      <c r="G217" s="12">
        <f>IF(D217&gt;0,F217/D217,"-")</f>
        <v>0.83333333333333337</v>
      </c>
      <c r="H217" s="13">
        <v>0.9</v>
      </c>
    </row>
    <row r="218" spans="2:8" x14ac:dyDescent="0.25">
      <c r="B218" s="14"/>
      <c r="C218" s="29" t="s">
        <v>23</v>
      </c>
      <c r="D218" s="10">
        <v>0</v>
      </c>
      <c r="E218" s="11"/>
      <c r="F218" s="10">
        <v>0</v>
      </c>
      <c r="G218" s="12" t="str">
        <f>IF(D218&gt;0,F218/D218,"-")</f>
        <v>-</v>
      </c>
      <c r="H218" s="13">
        <v>0.9</v>
      </c>
    </row>
    <row r="219" spans="2:8" x14ac:dyDescent="0.25">
      <c r="B219" s="15" t="s">
        <v>46</v>
      </c>
      <c r="C219" s="28"/>
      <c r="D219" s="16">
        <v>48</v>
      </c>
      <c r="E219" s="17">
        <v>18</v>
      </c>
      <c r="F219" s="16">
        <v>40</v>
      </c>
      <c r="G219" s="18">
        <f>IF(D219&gt;0,F219/D219,"-")</f>
        <v>0.83333333333333337</v>
      </c>
      <c r="H219" s="19">
        <v>0.9</v>
      </c>
    </row>
    <row r="220" spans="2:8" x14ac:dyDescent="0.25">
      <c r="B220" s="9" t="s">
        <v>53</v>
      </c>
      <c r="C220" s="29" t="s">
        <v>8</v>
      </c>
      <c r="D220" s="10">
        <v>0</v>
      </c>
      <c r="E220" s="11"/>
      <c r="F220" s="10">
        <v>0</v>
      </c>
      <c r="G220" s="12" t="str">
        <f>IF(D220&gt;0,F220/D220,"-")</f>
        <v>-</v>
      </c>
      <c r="H220" s="13">
        <v>0.9</v>
      </c>
    </row>
    <row r="221" spans="2:8" x14ac:dyDescent="0.25">
      <c r="B221" s="9"/>
      <c r="C221" s="29" t="s">
        <v>9</v>
      </c>
      <c r="D221" s="10">
        <v>0</v>
      </c>
      <c r="E221" s="11"/>
      <c r="F221" s="10">
        <v>0</v>
      </c>
      <c r="G221" s="12" t="str">
        <f>IF(D221&gt;0,F221/D221,"-")</f>
        <v>-</v>
      </c>
      <c r="H221" s="13">
        <v>0.9</v>
      </c>
    </row>
    <row r="222" spans="2:8" x14ac:dyDescent="0.25">
      <c r="B222" s="9"/>
      <c r="C222" s="29" t="s">
        <v>10</v>
      </c>
      <c r="D222" s="10">
        <v>0</v>
      </c>
      <c r="E222" s="11"/>
      <c r="F222" s="10">
        <v>0</v>
      </c>
      <c r="G222" s="12" t="str">
        <f>IF(D222&gt;0,F222/D222,"-")</f>
        <v>-</v>
      </c>
      <c r="H222" s="13">
        <v>0.9</v>
      </c>
    </row>
    <row r="223" spans="2:8" x14ac:dyDescent="0.25">
      <c r="B223" s="9"/>
      <c r="C223" s="29" t="s">
        <v>11</v>
      </c>
      <c r="D223" s="10">
        <v>2</v>
      </c>
      <c r="E223" s="11">
        <v>42.5</v>
      </c>
      <c r="F223" s="10">
        <v>0</v>
      </c>
      <c r="G223" s="12">
        <f>IF(D223&gt;0,F223/D223,"-")</f>
        <v>0</v>
      </c>
      <c r="H223" s="13">
        <v>0.9</v>
      </c>
    </row>
    <row r="224" spans="2:8" x14ac:dyDescent="0.25">
      <c r="B224" s="9"/>
      <c r="C224" s="29" t="s">
        <v>12</v>
      </c>
      <c r="D224" s="10">
        <v>0</v>
      </c>
      <c r="E224" s="11"/>
      <c r="F224" s="10">
        <v>0</v>
      </c>
      <c r="G224" s="12" t="str">
        <f>IF(D224&gt;0,F224/D224,"-")</f>
        <v>-</v>
      </c>
      <c r="H224" s="13">
        <v>0.9</v>
      </c>
    </row>
    <row r="225" spans="2:8" x14ac:dyDescent="0.25">
      <c r="B225" s="9"/>
      <c r="C225" s="29" t="s">
        <v>13</v>
      </c>
      <c r="D225" s="10">
        <v>2</v>
      </c>
      <c r="E225" s="11">
        <v>32.5</v>
      </c>
      <c r="F225" s="10">
        <v>1</v>
      </c>
      <c r="G225" s="12">
        <f>IF(D225&gt;0,F225/D225,"-")</f>
        <v>0.5</v>
      </c>
      <c r="H225" s="13">
        <v>0.9</v>
      </c>
    </row>
    <row r="226" spans="2:8" x14ac:dyDescent="0.25">
      <c r="B226" s="9"/>
      <c r="C226" s="29" t="s">
        <v>14</v>
      </c>
      <c r="D226" s="10">
        <v>0</v>
      </c>
      <c r="E226" s="11"/>
      <c r="F226" s="10">
        <v>0</v>
      </c>
      <c r="G226" s="12" t="str">
        <f>IF(D226&gt;0,F226/D226,"-")</f>
        <v>-</v>
      </c>
      <c r="H226" s="13">
        <v>0.9</v>
      </c>
    </row>
    <row r="227" spans="2:8" x14ac:dyDescent="0.25">
      <c r="B227" s="9"/>
      <c r="C227" s="29" t="s">
        <v>15</v>
      </c>
      <c r="D227" s="10">
        <v>0</v>
      </c>
      <c r="E227" s="11"/>
      <c r="F227" s="10">
        <v>0</v>
      </c>
      <c r="G227" s="12" t="str">
        <f>IF(D227&gt;0,F227/D227,"-")</f>
        <v>-</v>
      </c>
      <c r="H227" s="13">
        <v>0.9</v>
      </c>
    </row>
    <row r="228" spans="2:8" x14ac:dyDescent="0.25">
      <c r="B228" s="9"/>
      <c r="C228" s="29" t="s">
        <v>16</v>
      </c>
      <c r="D228" s="10">
        <v>0</v>
      </c>
      <c r="E228" s="11"/>
      <c r="F228" s="10">
        <v>0</v>
      </c>
      <c r="G228" s="12" t="str">
        <f>IF(D228&gt;0,F228/D228,"-")</f>
        <v>-</v>
      </c>
      <c r="H228" s="13">
        <v>0.9</v>
      </c>
    </row>
    <row r="229" spans="2:8" x14ac:dyDescent="0.25">
      <c r="B229" s="9"/>
      <c r="C229" s="29" t="s">
        <v>17</v>
      </c>
      <c r="D229" s="10">
        <v>0</v>
      </c>
      <c r="E229" s="11"/>
      <c r="F229" s="10">
        <v>0</v>
      </c>
      <c r="G229" s="12" t="str">
        <f>IF(D229&gt;0,F229/D229,"-")</f>
        <v>-</v>
      </c>
      <c r="H229" s="13">
        <v>0.9</v>
      </c>
    </row>
    <row r="230" spans="2:8" x14ac:dyDescent="0.25">
      <c r="B230" s="9"/>
      <c r="C230" s="29" t="s">
        <v>18</v>
      </c>
      <c r="D230" s="10">
        <v>0</v>
      </c>
      <c r="E230" s="11"/>
      <c r="F230" s="10">
        <v>0</v>
      </c>
      <c r="G230" s="12" t="str">
        <f>IF(D230&gt;0,F230/D230,"-")</f>
        <v>-</v>
      </c>
      <c r="H230" s="13">
        <v>0.9</v>
      </c>
    </row>
    <row r="231" spans="2:8" x14ac:dyDescent="0.25">
      <c r="B231" s="9"/>
      <c r="C231" s="29" t="s">
        <v>52</v>
      </c>
      <c r="D231" s="10">
        <v>0</v>
      </c>
      <c r="E231" s="11"/>
      <c r="F231" s="10">
        <v>0</v>
      </c>
      <c r="G231" s="12" t="str">
        <f>IF(D231&gt;0,F231/D231,"-")</f>
        <v>-</v>
      </c>
      <c r="H231" s="13">
        <v>0.9</v>
      </c>
    </row>
    <row r="232" spans="2:8" x14ac:dyDescent="0.25">
      <c r="B232" s="9"/>
      <c r="C232" s="29" t="s">
        <v>19</v>
      </c>
      <c r="D232" s="10">
        <v>0</v>
      </c>
      <c r="E232" s="11"/>
      <c r="F232" s="10">
        <v>0</v>
      </c>
      <c r="G232" s="12" t="str">
        <f>IF(D232&gt;0,F232/D232,"-")</f>
        <v>-</v>
      </c>
      <c r="H232" s="13">
        <v>0.9</v>
      </c>
    </row>
    <row r="233" spans="2:8" x14ac:dyDescent="0.25">
      <c r="B233" s="9"/>
      <c r="C233" s="29" t="s">
        <v>20</v>
      </c>
      <c r="D233" s="10">
        <v>0</v>
      </c>
      <c r="E233" s="11"/>
      <c r="F233" s="10">
        <v>0</v>
      </c>
      <c r="G233" s="12" t="str">
        <f>IF(D233&gt;0,F233/D233,"-")</f>
        <v>-</v>
      </c>
      <c r="H233" s="13">
        <v>0.9</v>
      </c>
    </row>
    <row r="234" spans="2:8" x14ac:dyDescent="0.25">
      <c r="B234" s="9"/>
      <c r="C234" s="29" t="s">
        <v>21</v>
      </c>
      <c r="D234" s="10">
        <v>0</v>
      </c>
      <c r="E234" s="11"/>
      <c r="F234" s="10">
        <v>0</v>
      </c>
      <c r="G234" s="12" t="str">
        <f>IF(D234&gt;0,F234/D234,"-")</f>
        <v>-</v>
      </c>
      <c r="H234" s="13">
        <v>0.9</v>
      </c>
    </row>
    <row r="235" spans="2:8" x14ac:dyDescent="0.25">
      <c r="B235" s="9"/>
      <c r="C235" s="29" t="s">
        <v>22</v>
      </c>
      <c r="D235" s="10">
        <v>0</v>
      </c>
      <c r="E235" s="11"/>
      <c r="F235" s="10">
        <v>0</v>
      </c>
      <c r="G235" s="12" t="str">
        <f>IF(D235&gt;0,F235/D235,"-")</f>
        <v>-</v>
      </c>
      <c r="H235" s="13">
        <v>0.9</v>
      </c>
    </row>
    <row r="236" spans="2:8" x14ac:dyDescent="0.25">
      <c r="B236" s="14"/>
      <c r="C236" s="29" t="s">
        <v>23</v>
      </c>
      <c r="D236" s="10">
        <v>3</v>
      </c>
      <c r="E236" s="11">
        <v>42</v>
      </c>
      <c r="F236" s="10">
        <v>0</v>
      </c>
      <c r="G236" s="12">
        <f>IF(D236&gt;0,F236/D236,"-")</f>
        <v>0</v>
      </c>
      <c r="H236" s="13">
        <v>0.9</v>
      </c>
    </row>
    <row r="237" spans="2:8" x14ac:dyDescent="0.25">
      <c r="B237" s="15" t="s">
        <v>54</v>
      </c>
      <c r="C237" s="28"/>
      <c r="D237" s="16">
        <v>7</v>
      </c>
      <c r="E237" s="17">
        <v>42</v>
      </c>
      <c r="F237" s="16">
        <v>1</v>
      </c>
      <c r="G237" s="18">
        <f>IF(D237&gt;0,F237/D237,"-")</f>
        <v>0.14285714285714285</v>
      </c>
      <c r="H237" s="19">
        <v>0.9</v>
      </c>
    </row>
    <row r="238" spans="2:8" x14ac:dyDescent="0.25">
      <c r="B238" s="9" t="s">
        <v>47</v>
      </c>
      <c r="C238" s="29" t="s">
        <v>8</v>
      </c>
      <c r="D238" s="10">
        <v>14</v>
      </c>
      <c r="E238" s="11">
        <v>11</v>
      </c>
      <c r="F238" s="10">
        <v>14</v>
      </c>
      <c r="G238" s="12">
        <f>IF(D238&gt;0,F238/D238,"-")</f>
        <v>1</v>
      </c>
      <c r="H238" s="13">
        <v>0.9</v>
      </c>
    </row>
    <row r="239" spans="2:8" x14ac:dyDescent="0.25">
      <c r="B239" s="9"/>
      <c r="C239" s="29" t="s">
        <v>9</v>
      </c>
      <c r="D239" s="10">
        <v>0</v>
      </c>
      <c r="E239" s="11"/>
      <c r="F239" s="10">
        <v>0</v>
      </c>
      <c r="G239" s="12" t="str">
        <f>IF(D239&gt;0,F239/D239,"-")</f>
        <v>-</v>
      </c>
      <c r="H239" s="13">
        <v>0.9</v>
      </c>
    </row>
    <row r="240" spans="2:8" x14ac:dyDescent="0.25">
      <c r="B240" s="9"/>
      <c r="C240" s="29" t="s">
        <v>10</v>
      </c>
      <c r="D240" s="10">
        <v>0</v>
      </c>
      <c r="E240" s="11"/>
      <c r="F240" s="10">
        <v>0</v>
      </c>
      <c r="G240" s="12" t="str">
        <f>IF(D240&gt;0,F240/D240,"-")</f>
        <v>-</v>
      </c>
      <c r="H240" s="13">
        <v>0.9</v>
      </c>
    </row>
    <row r="241" spans="2:8" x14ac:dyDescent="0.25">
      <c r="B241" s="9"/>
      <c r="C241" s="29" t="s">
        <v>11</v>
      </c>
      <c r="D241" s="10">
        <v>5</v>
      </c>
      <c r="E241" s="11">
        <v>13</v>
      </c>
      <c r="F241" s="10">
        <v>5</v>
      </c>
      <c r="G241" s="12">
        <f>IF(D241&gt;0,F241/D241,"-")</f>
        <v>1</v>
      </c>
      <c r="H241" s="13">
        <v>0.9</v>
      </c>
    </row>
    <row r="242" spans="2:8" x14ac:dyDescent="0.25">
      <c r="B242" s="9"/>
      <c r="C242" s="29" t="s">
        <v>12</v>
      </c>
      <c r="D242" s="10">
        <v>59</v>
      </c>
      <c r="E242" s="11">
        <v>9</v>
      </c>
      <c r="F242" s="10">
        <v>59</v>
      </c>
      <c r="G242" s="12">
        <f>IF(D242&gt;0,F242/D242,"-")</f>
        <v>1</v>
      </c>
      <c r="H242" s="13">
        <v>0.9</v>
      </c>
    </row>
    <row r="243" spans="2:8" x14ac:dyDescent="0.25">
      <c r="B243" s="9"/>
      <c r="C243" s="29" t="s">
        <v>13</v>
      </c>
      <c r="D243" s="10">
        <v>0</v>
      </c>
      <c r="E243" s="11"/>
      <c r="F243" s="10">
        <v>0</v>
      </c>
      <c r="G243" s="12" t="str">
        <f>IF(D243&gt;0,F243/D243,"-")</f>
        <v>-</v>
      </c>
      <c r="H243" s="13">
        <v>0.9</v>
      </c>
    </row>
    <row r="244" spans="2:8" x14ac:dyDescent="0.25">
      <c r="B244" s="9"/>
      <c r="C244" s="29" t="s">
        <v>14</v>
      </c>
      <c r="D244" s="10">
        <v>0</v>
      </c>
      <c r="E244" s="11"/>
      <c r="F244" s="10">
        <v>0</v>
      </c>
      <c r="G244" s="12" t="str">
        <f>IF(D244&gt;0,F244/D244,"-")</f>
        <v>-</v>
      </c>
      <c r="H244" s="13">
        <v>0.9</v>
      </c>
    </row>
    <row r="245" spans="2:8" x14ac:dyDescent="0.25">
      <c r="B245" s="9"/>
      <c r="C245" s="29" t="s">
        <v>15</v>
      </c>
      <c r="D245" s="10">
        <v>0</v>
      </c>
      <c r="E245" s="11"/>
      <c r="F245" s="10">
        <v>0</v>
      </c>
      <c r="G245" s="12" t="str">
        <f>IF(D245&gt;0,F245/D245,"-")</f>
        <v>-</v>
      </c>
      <c r="H245" s="13">
        <v>0.9</v>
      </c>
    </row>
    <row r="246" spans="2:8" x14ac:dyDescent="0.25">
      <c r="B246" s="9"/>
      <c r="C246" s="29" t="s">
        <v>16</v>
      </c>
      <c r="D246" s="10">
        <v>28</v>
      </c>
      <c r="E246" s="11">
        <v>17</v>
      </c>
      <c r="F246" s="10">
        <v>28</v>
      </c>
      <c r="G246" s="12">
        <f>IF(D246&gt;0,F246/D246,"-")</f>
        <v>1</v>
      </c>
      <c r="H246" s="13">
        <v>0.9</v>
      </c>
    </row>
    <row r="247" spans="2:8" x14ac:dyDescent="0.25">
      <c r="B247" s="9"/>
      <c r="C247" s="29" t="s">
        <v>17</v>
      </c>
      <c r="D247" s="10">
        <v>0</v>
      </c>
      <c r="E247" s="11"/>
      <c r="F247" s="10">
        <v>0</v>
      </c>
      <c r="G247" s="12" t="str">
        <f>IF(D247&gt;0,F247/D247,"-")</f>
        <v>-</v>
      </c>
      <c r="H247" s="13">
        <v>0.9</v>
      </c>
    </row>
    <row r="248" spans="2:8" x14ac:dyDescent="0.25">
      <c r="B248" s="9"/>
      <c r="C248" s="29" t="s">
        <v>18</v>
      </c>
      <c r="D248" s="10">
        <v>21</v>
      </c>
      <c r="E248" s="11">
        <v>9</v>
      </c>
      <c r="F248" s="10">
        <v>21</v>
      </c>
      <c r="G248" s="12">
        <f>IF(D248&gt;0,F248/D248,"-")</f>
        <v>1</v>
      </c>
      <c r="H248" s="13">
        <v>0.9</v>
      </c>
    </row>
    <row r="249" spans="2:8" x14ac:dyDescent="0.25">
      <c r="B249" s="9"/>
      <c r="C249" s="29" t="s">
        <v>52</v>
      </c>
      <c r="D249" s="10">
        <v>0</v>
      </c>
      <c r="E249" s="11"/>
      <c r="F249" s="10">
        <v>0</v>
      </c>
      <c r="G249" s="12" t="str">
        <f>IF(D249&gt;0,F249/D249,"-")</f>
        <v>-</v>
      </c>
      <c r="H249" s="13">
        <v>0.9</v>
      </c>
    </row>
    <row r="250" spans="2:8" x14ac:dyDescent="0.25">
      <c r="B250" s="9"/>
      <c r="C250" s="29" t="s">
        <v>19</v>
      </c>
      <c r="D250" s="10">
        <v>0</v>
      </c>
      <c r="E250" s="11"/>
      <c r="F250" s="10">
        <v>0</v>
      </c>
      <c r="G250" s="12" t="str">
        <f>IF(D250&gt;0,F250/D250,"-")</f>
        <v>-</v>
      </c>
      <c r="H250" s="13">
        <v>0.9</v>
      </c>
    </row>
    <row r="251" spans="2:8" x14ac:dyDescent="0.25">
      <c r="B251" s="9"/>
      <c r="C251" s="29" t="s">
        <v>20</v>
      </c>
      <c r="D251" s="10">
        <v>0</v>
      </c>
      <c r="E251" s="11"/>
      <c r="F251" s="10">
        <v>0</v>
      </c>
      <c r="G251" s="12" t="str">
        <f>IF(D251&gt;0,F251/D251,"-")</f>
        <v>-</v>
      </c>
      <c r="H251" s="13">
        <v>0.9</v>
      </c>
    </row>
    <row r="252" spans="2:8" x14ac:dyDescent="0.25">
      <c r="B252" s="9"/>
      <c r="C252" s="29" t="s">
        <v>21</v>
      </c>
      <c r="D252" s="10">
        <v>4</v>
      </c>
      <c r="E252" s="11">
        <v>8</v>
      </c>
      <c r="F252" s="10">
        <v>4</v>
      </c>
      <c r="G252" s="12">
        <f>IF(D252&gt;0,F252/D252,"-")</f>
        <v>1</v>
      </c>
      <c r="H252" s="13">
        <v>0.9</v>
      </c>
    </row>
    <row r="253" spans="2:8" x14ac:dyDescent="0.25">
      <c r="B253" s="9"/>
      <c r="C253" s="29" t="s">
        <v>22</v>
      </c>
      <c r="D253" s="10">
        <v>2</v>
      </c>
      <c r="E253" s="11">
        <v>15</v>
      </c>
      <c r="F253" s="10">
        <v>2</v>
      </c>
      <c r="G253" s="12">
        <f>IF(D253&gt;0,F253/D253,"-")</f>
        <v>1</v>
      </c>
      <c r="H253" s="13">
        <v>0.9</v>
      </c>
    </row>
    <row r="254" spans="2:8" x14ac:dyDescent="0.25">
      <c r="B254" s="14"/>
      <c r="C254" s="29" t="s">
        <v>23</v>
      </c>
      <c r="D254" s="10">
        <v>2</v>
      </c>
      <c r="E254" s="11">
        <v>26</v>
      </c>
      <c r="F254" s="10">
        <v>2</v>
      </c>
      <c r="G254" s="12">
        <f>IF(D254&gt;0,F254/D254,"-")</f>
        <v>1</v>
      </c>
      <c r="H254" s="13">
        <v>0.9</v>
      </c>
    </row>
    <row r="255" spans="2:8" x14ac:dyDescent="0.25">
      <c r="B255" s="15" t="s">
        <v>48</v>
      </c>
      <c r="C255" s="28"/>
      <c r="D255" s="16">
        <v>135</v>
      </c>
      <c r="E255" s="17">
        <v>11</v>
      </c>
      <c r="F255" s="16">
        <v>135</v>
      </c>
      <c r="G255" s="18">
        <f>IF(D255&gt;0,F255/D255,"-")</f>
        <v>1</v>
      </c>
      <c r="H255" s="19">
        <v>0.9</v>
      </c>
    </row>
    <row r="256" spans="2:8" x14ac:dyDescent="0.25">
      <c r="B256" s="9" t="s">
        <v>55</v>
      </c>
      <c r="C256" s="29" t="s">
        <v>8</v>
      </c>
      <c r="D256" s="10">
        <v>0</v>
      </c>
      <c r="E256" s="11"/>
      <c r="F256" s="10">
        <v>0</v>
      </c>
      <c r="G256" s="12" t="str">
        <f>IF(D256&gt;0,F256/D256,"-")</f>
        <v>-</v>
      </c>
      <c r="H256" s="13">
        <v>0.9</v>
      </c>
    </row>
    <row r="257" spans="2:8" x14ac:dyDescent="0.25">
      <c r="B257" s="9"/>
      <c r="C257" s="29" t="s">
        <v>9</v>
      </c>
      <c r="D257" s="10">
        <v>2</v>
      </c>
      <c r="E257" s="11">
        <v>3</v>
      </c>
      <c r="F257" s="10">
        <v>2</v>
      </c>
      <c r="G257" s="12">
        <f>IF(D257&gt;0,F257/D257,"-")</f>
        <v>1</v>
      </c>
      <c r="H257" s="13">
        <v>0.9</v>
      </c>
    </row>
    <row r="258" spans="2:8" x14ac:dyDescent="0.25">
      <c r="B258" s="9"/>
      <c r="C258" s="29" t="s">
        <v>10</v>
      </c>
      <c r="D258" s="10">
        <v>0</v>
      </c>
      <c r="E258" s="11"/>
      <c r="F258" s="10">
        <v>0</v>
      </c>
      <c r="G258" s="12" t="str">
        <f>IF(D258&gt;0,F258/D258,"-")</f>
        <v>-</v>
      </c>
      <c r="H258" s="13">
        <v>0.9</v>
      </c>
    </row>
    <row r="259" spans="2:8" x14ac:dyDescent="0.25">
      <c r="B259" s="9"/>
      <c r="C259" s="29" t="s">
        <v>11</v>
      </c>
      <c r="D259" s="10">
        <v>30</v>
      </c>
      <c r="E259" s="11">
        <v>10</v>
      </c>
      <c r="F259" s="10">
        <v>29</v>
      </c>
      <c r="G259" s="12">
        <f>IF(D259&gt;0,F259/D259,"-")</f>
        <v>0.96666666666666667</v>
      </c>
      <c r="H259" s="13">
        <v>0.9</v>
      </c>
    </row>
    <row r="260" spans="2:8" x14ac:dyDescent="0.25">
      <c r="B260" s="9"/>
      <c r="C260" s="29" t="s">
        <v>12</v>
      </c>
      <c r="D260" s="10">
        <v>6</v>
      </c>
      <c r="E260" s="11">
        <v>3.5</v>
      </c>
      <c r="F260" s="10">
        <v>6</v>
      </c>
      <c r="G260" s="12">
        <f>IF(D260&gt;0,F260/D260,"-")</f>
        <v>1</v>
      </c>
      <c r="H260" s="13">
        <v>0.9</v>
      </c>
    </row>
    <row r="261" spans="2:8" x14ac:dyDescent="0.25">
      <c r="B261" s="9"/>
      <c r="C261" s="29" t="s">
        <v>13</v>
      </c>
      <c r="D261" s="10">
        <v>31</v>
      </c>
      <c r="E261" s="11">
        <v>9</v>
      </c>
      <c r="F261" s="10">
        <v>28</v>
      </c>
      <c r="G261" s="12">
        <f>IF(D261&gt;0,F261/D261,"-")</f>
        <v>0.90322580645161288</v>
      </c>
      <c r="H261" s="13">
        <v>0.9</v>
      </c>
    </row>
    <row r="262" spans="2:8" x14ac:dyDescent="0.25">
      <c r="B262" s="9"/>
      <c r="C262" s="29" t="s">
        <v>14</v>
      </c>
      <c r="D262" s="10">
        <v>0</v>
      </c>
      <c r="E262" s="11"/>
      <c r="F262" s="10">
        <v>0</v>
      </c>
      <c r="G262" s="12" t="str">
        <f>IF(D262&gt;0,F262/D262,"-")</f>
        <v>-</v>
      </c>
      <c r="H262" s="13">
        <v>0.9</v>
      </c>
    </row>
    <row r="263" spans="2:8" x14ac:dyDescent="0.25">
      <c r="B263" s="9"/>
      <c r="C263" s="29" t="s">
        <v>15</v>
      </c>
      <c r="D263" s="10">
        <v>5</v>
      </c>
      <c r="E263" s="11">
        <v>7</v>
      </c>
      <c r="F263" s="10">
        <v>5</v>
      </c>
      <c r="G263" s="12">
        <f>IF(D263&gt;0,F263/D263,"-")</f>
        <v>1</v>
      </c>
      <c r="H263" s="13">
        <v>0.9</v>
      </c>
    </row>
    <row r="264" spans="2:8" x14ac:dyDescent="0.25">
      <c r="B264" s="9"/>
      <c r="C264" s="29" t="s">
        <v>16</v>
      </c>
      <c r="D264" s="10">
        <v>4</v>
      </c>
      <c r="E264" s="11">
        <v>8</v>
      </c>
      <c r="F264" s="10">
        <v>4</v>
      </c>
      <c r="G264" s="12">
        <f>IF(D264&gt;0,F264/D264,"-")</f>
        <v>1</v>
      </c>
      <c r="H264" s="13">
        <v>0.9</v>
      </c>
    </row>
    <row r="265" spans="2:8" x14ac:dyDescent="0.25">
      <c r="B265" s="9"/>
      <c r="C265" s="29" t="s">
        <v>17</v>
      </c>
      <c r="D265" s="10">
        <v>1</v>
      </c>
      <c r="E265" s="11">
        <v>8</v>
      </c>
      <c r="F265" s="10">
        <v>1</v>
      </c>
      <c r="G265" s="12">
        <f>IF(D265&gt;0,F265/D265,"-")</f>
        <v>1</v>
      </c>
      <c r="H265" s="13">
        <v>0.9</v>
      </c>
    </row>
    <row r="266" spans="2:8" x14ac:dyDescent="0.25">
      <c r="B266" s="9"/>
      <c r="C266" s="29" t="s">
        <v>18</v>
      </c>
      <c r="D266" s="10">
        <v>5</v>
      </c>
      <c r="E266" s="11">
        <v>12</v>
      </c>
      <c r="F266" s="10">
        <v>5</v>
      </c>
      <c r="G266" s="12">
        <f>IF(D266&gt;0,F266/D266,"-")</f>
        <v>1</v>
      </c>
      <c r="H266" s="13">
        <v>0.9</v>
      </c>
    </row>
    <row r="267" spans="2:8" x14ac:dyDescent="0.25">
      <c r="B267" s="9"/>
      <c r="C267" s="29" t="s">
        <v>52</v>
      </c>
      <c r="D267" s="10">
        <v>1</v>
      </c>
      <c r="E267" s="11">
        <v>10</v>
      </c>
      <c r="F267" s="10">
        <v>1</v>
      </c>
      <c r="G267" s="12">
        <f>IF(D267&gt;0,F267/D267,"-")</f>
        <v>1</v>
      </c>
      <c r="H267" s="13">
        <v>0.9</v>
      </c>
    </row>
    <row r="268" spans="2:8" x14ac:dyDescent="0.25">
      <c r="B268" s="9"/>
      <c r="C268" s="29" t="s">
        <v>19</v>
      </c>
      <c r="D268" s="10">
        <v>22</v>
      </c>
      <c r="E268" s="11">
        <v>7</v>
      </c>
      <c r="F268" s="10">
        <v>22</v>
      </c>
      <c r="G268" s="12">
        <f>IF(D268&gt;0,F268/D268,"-")</f>
        <v>1</v>
      </c>
      <c r="H268" s="13">
        <v>0.9</v>
      </c>
    </row>
    <row r="269" spans="2:8" x14ac:dyDescent="0.25">
      <c r="B269" s="9"/>
      <c r="C269" s="29" t="s">
        <v>20</v>
      </c>
      <c r="D269" s="10">
        <v>35</v>
      </c>
      <c r="E269" s="11">
        <v>11</v>
      </c>
      <c r="F269" s="10">
        <v>34</v>
      </c>
      <c r="G269" s="12">
        <f>IF(D269&gt;0,F269/D269,"-")</f>
        <v>0.97142857142857142</v>
      </c>
      <c r="H269" s="13">
        <v>0.9</v>
      </c>
    </row>
    <row r="270" spans="2:8" x14ac:dyDescent="0.25">
      <c r="B270" s="9"/>
      <c r="C270" s="29" t="s">
        <v>21</v>
      </c>
      <c r="D270" s="10">
        <v>1</v>
      </c>
      <c r="E270" s="11">
        <v>1</v>
      </c>
      <c r="F270" s="10">
        <v>1</v>
      </c>
      <c r="G270" s="12">
        <f>IF(D270&gt;0,F270/D270,"-")</f>
        <v>1</v>
      </c>
      <c r="H270" s="13">
        <v>0.9</v>
      </c>
    </row>
    <row r="271" spans="2:8" x14ac:dyDescent="0.25">
      <c r="B271" s="9"/>
      <c r="C271" s="29" t="s">
        <v>22</v>
      </c>
      <c r="D271" s="10">
        <v>91</v>
      </c>
      <c r="E271" s="11">
        <v>14</v>
      </c>
      <c r="F271" s="10">
        <v>86</v>
      </c>
      <c r="G271" s="12">
        <f>IF(D271&gt;0,F271/D271,"-")</f>
        <v>0.94505494505494503</v>
      </c>
      <c r="H271" s="13">
        <v>0.9</v>
      </c>
    </row>
    <row r="272" spans="2:8" x14ac:dyDescent="0.25">
      <c r="B272" s="14"/>
      <c r="C272" s="29" t="s">
        <v>23</v>
      </c>
      <c r="D272" s="10">
        <v>88</v>
      </c>
      <c r="E272" s="11">
        <v>9.5</v>
      </c>
      <c r="F272" s="10">
        <v>80</v>
      </c>
      <c r="G272" s="12">
        <f>IF(D272&gt;0,F272/D272,"-")</f>
        <v>0.90909090909090906</v>
      </c>
      <c r="H272" s="13">
        <v>0.9</v>
      </c>
    </row>
    <row r="273" spans="2:8" x14ac:dyDescent="0.25">
      <c r="B273" s="15" t="s">
        <v>56</v>
      </c>
      <c r="C273" s="28"/>
      <c r="D273" s="16">
        <v>322</v>
      </c>
      <c r="E273" s="17">
        <v>10</v>
      </c>
      <c r="F273" s="16">
        <v>304</v>
      </c>
      <c r="G273" s="18">
        <f>IF(D273&gt;0,F273/D273,"-")</f>
        <v>0.94409937888198758</v>
      </c>
      <c r="H273" s="19">
        <v>0.9</v>
      </c>
    </row>
    <row r="274" spans="2:8" x14ac:dyDescent="0.25">
      <c r="B274" s="9" t="s">
        <v>49</v>
      </c>
      <c r="C274" s="29" t="s">
        <v>8</v>
      </c>
      <c r="D274" s="10">
        <v>0</v>
      </c>
      <c r="E274" s="11"/>
      <c r="F274" s="10">
        <v>0</v>
      </c>
      <c r="G274" s="12" t="str">
        <f>IF(D274&gt;0,F274/D274,"-")</f>
        <v>-</v>
      </c>
      <c r="H274" s="13">
        <v>0.9</v>
      </c>
    </row>
    <row r="275" spans="2:8" x14ac:dyDescent="0.25">
      <c r="B275" s="9"/>
      <c r="C275" s="29" t="s">
        <v>9</v>
      </c>
      <c r="D275" s="10">
        <v>0</v>
      </c>
      <c r="E275" s="11"/>
      <c r="F275" s="10">
        <v>0</v>
      </c>
      <c r="G275" s="12" t="str">
        <f>IF(D275&gt;0,F275/D275,"-")</f>
        <v>-</v>
      </c>
      <c r="H275" s="13">
        <v>0.9</v>
      </c>
    </row>
    <row r="276" spans="2:8" x14ac:dyDescent="0.25">
      <c r="B276" s="9"/>
      <c r="C276" s="29" t="s">
        <v>10</v>
      </c>
      <c r="D276" s="10">
        <v>0</v>
      </c>
      <c r="E276" s="11"/>
      <c r="F276" s="10">
        <v>0</v>
      </c>
      <c r="G276" s="12" t="str">
        <f>IF(D276&gt;0,F276/D276,"-")</f>
        <v>-</v>
      </c>
      <c r="H276" s="13">
        <v>0.9</v>
      </c>
    </row>
    <row r="277" spans="2:8" x14ac:dyDescent="0.25">
      <c r="B277" s="9"/>
      <c r="C277" s="29" t="s">
        <v>11</v>
      </c>
      <c r="D277" s="10">
        <v>2</v>
      </c>
      <c r="E277" s="11">
        <v>81.5</v>
      </c>
      <c r="F277" s="10">
        <v>0</v>
      </c>
      <c r="G277" s="12">
        <f>IF(D277&gt;0,F277/D277,"-")</f>
        <v>0</v>
      </c>
      <c r="H277" s="13">
        <v>0.9</v>
      </c>
    </row>
    <row r="278" spans="2:8" x14ac:dyDescent="0.25">
      <c r="B278" s="9"/>
      <c r="C278" s="29" t="s">
        <v>12</v>
      </c>
      <c r="D278" s="10">
        <v>0</v>
      </c>
      <c r="E278" s="11"/>
      <c r="F278" s="10">
        <v>0</v>
      </c>
      <c r="G278" s="12" t="str">
        <f>IF(D278&gt;0,F278/D278,"-")</f>
        <v>-</v>
      </c>
      <c r="H278" s="13">
        <v>0.9</v>
      </c>
    </row>
    <row r="279" spans="2:8" x14ac:dyDescent="0.25">
      <c r="B279" s="9"/>
      <c r="C279" s="29" t="s">
        <v>13</v>
      </c>
      <c r="D279" s="10">
        <v>4</v>
      </c>
      <c r="E279" s="11">
        <v>15.5</v>
      </c>
      <c r="F279" s="10">
        <v>3</v>
      </c>
      <c r="G279" s="12">
        <f>IF(D279&gt;0,F279/D279,"-")</f>
        <v>0.75</v>
      </c>
      <c r="H279" s="13">
        <v>0.9</v>
      </c>
    </row>
    <row r="280" spans="2:8" x14ac:dyDescent="0.25">
      <c r="B280" s="9"/>
      <c r="C280" s="29" t="s">
        <v>14</v>
      </c>
      <c r="D280" s="10">
        <v>0</v>
      </c>
      <c r="E280" s="11"/>
      <c r="F280" s="10">
        <v>0</v>
      </c>
      <c r="G280" s="12" t="str">
        <f>IF(D280&gt;0,F280/D280,"-")</f>
        <v>-</v>
      </c>
      <c r="H280" s="13">
        <v>0.9</v>
      </c>
    </row>
    <row r="281" spans="2:8" x14ac:dyDescent="0.25">
      <c r="B281" s="9"/>
      <c r="C281" s="29" t="s">
        <v>15</v>
      </c>
      <c r="D281" s="10">
        <v>0</v>
      </c>
      <c r="E281" s="11"/>
      <c r="F281" s="10">
        <v>0</v>
      </c>
      <c r="G281" s="12" t="str">
        <f>IF(D281&gt;0,F281/D281,"-")</f>
        <v>-</v>
      </c>
      <c r="H281" s="13">
        <v>0.9</v>
      </c>
    </row>
    <row r="282" spans="2:8" x14ac:dyDescent="0.25">
      <c r="B282" s="9"/>
      <c r="C282" s="29" t="s">
        <v>16</v>
      </c>
      <c r="D282" s="10">
        <v>0</v>
      </c>
      <c r="E282" s="11"/>
      <c r="F282" s="10">
        <v>0</v>
      </c>
      <c r="G282" s="12" t="str">
        <f>IF(D282&gt;0,F282/D282,"-")</f>
        <v>-</v>
      </c>
      <c r="H282" s="13">
        <v>0.9</v>
      </c>
    </row>
    <row r="283" spans="2:8" x14ac:dyDescent="0.25">
      <c r="B283" s="9"/>
      <c r="C283" s="29" t="s">
        <v>17</v>
      </c>
      <c r="D283" s="10">
        <v>0</v>
      </c>
      <c r="E283" s="11"/>
      <c r="F283" s="10">
        <v>0</v>
      </c>
      <c r="G283" s="12" t="str">
        <f>IF(D283&gt;0,F283/D283,"-")</f>
        <v>-</v>
      </c>
      <c r="H283" s="13">
        <v>0.9</v>
      </c>
    </row>
    <row r="284" spans="2:8" x14ac:dyDescent="0.25">
      <c r="B284" s="9"/>
      <c r="C284" s="29" t="s">
        <v>18</v>
      </c>
      <c r="D284" s="10">
        <v>0</v>
      </c>
      <c r="E284" s="11"/>
      <c r="F284" s="10">
        <v>0</v>
      </c>
      <c r="G284" s="12" t="str">
        <f>IF(D284&gt;0,F284/D284,"-")</f>
        <v>-</v>
      </c>
      <c r="H284" s="13">
        <v>0.9</v>
      </c>
    </row>
    <row r="285" spans="2:8" x14ac:dyDescent="0.25">
      <c r="B285" s="9"/>
      <c r="C285" s="29" t="s">
        <v>52</v>
      </c>
      <c r="D285" s="10">
        <v>0</v>
      </c>
      <c r="E285" s="11"/>
      <c r="F285" s="10">
        <v>0</v>
      </c>
      <c r="G285" s="12" t="str">
        <f>IF(D285&gt;0,F285/D285,"-")</f>
        <v>-</v>
      </c>
      <c r="H285" s="13">
        <v>0.9</v>
      </c>
    </row>
    <row r="286" spans="2:8" x14ac:dyDescent="0.25">
      <c r="B286" s="9"/>
      <c r="C286" s="29" t="s">
        <v>19</v>
      </c>
      <c r="D286" s="10">
        <v>0</v>
      </c>
      <c r="E286" s="11"/>
      <c r="F286" s="10">
        <v>0</v>
      </c>
      <c r="G286" s="12" t="str">
        <f>IF(D286&gt;0,F286/D286,"-")</f>
        <v>-</v>
      </c>
      <c r="H286" s="13">
        <v>0.9</v>
      </c>
    </row>
    <row r="287" spans="2:8" x14ac:dyDescent="0.25">
      <c r="B287" s="9"/>
      <c r="C287" s="29" t="s">
        <v>20</v>
      </c>
      <c r="D287" s="10">
        <v>1</v>
      </c>
      <c r="E287" s="11">
        <v>29</v>
      </c>
      <c r="F287" s="10">
        <v>1</v>
      </c>
      <c r="G287" s="12">
        <f>IF(D287&gt;0,F287/D287,"-")</f>
        <v>1</v>
      </c>
      <c r="H287" s="13">
        <v>0.9</v>
      </c>
    </row>
    <row r="288" spans="2:8" x14ac:dyDescent="0.25">
      <c r="B288" s="9"/>
      <c r="C288" s="29" t="s">
        <v>21</v>
      </c>
      <c r="D288" s="10">
        <v>0</v>
      </c>
      <c r="E288" s="11"/>
      <c r="F288" s="10">
        <v>0</v>
      </c>
      <c r="G288" s="12" t="str">
        <f>IF(D288&gt;0,F288/D288,"-")</f>
        <v>-</v>
      </c>
      <c r="H288" s="13">
        <v>0.9</v>
      </c>
    </row>
    <row r="289" spans="2:8" x14ac:dyDescent="0.25">
      <c r="B289" s="9"/>
      <c r="C289" s="29" t="s">
        <v>22</v>
      </c>
      <c r="D289" s="10">
        <v>56</v>
      </c>
      <c r="E289" s="11">
        <v>25.5</v>
      </c>
      <c r="F289" s="10">
        <v>33</v>
      </c>
      <c r="G289" s="12">
        <f>IF(D289&gt;0,F289/D289,"-")</f>
        <v>0.5892857142857143</v>
      </c>
      <c r="H289" s="13">
        <v>0.9</v>
      </c>
    </row>
    <row r="290" spans="2:8" x14ac:dyDescent="0.25">
      <c r="B290" s="14"/>
      <c r="C290" s="29" t="s">
        <v>23</v>
      </c>
      <c r="D290" s="10">
        <v>12</v>
      </c>
      <c r="E290" s="11">
        <v>26</v>
      </c>
      <c r="F290" s="10">
        <v>7</v>
      </c>
      <c r="G290" s="12">
        <f>IF(D290&gt;0,F290/D290,"-")</f>
        <v>0.58333333333333337</v>
      </c>
      <c r="H290" s="13">
        <v>0.9</v>
      </c>
    </row>
    <row r="291" spans="2:8" x14ac:dyDescent="0.25">
      <c r="B291" s="15" t="s">
        <v>50</v>
      </c>
      <c r="C291" s="28"/>
      <c r="D291" s="16">
        <v>75</v>
      </c>
      <c r="E291" s="17">
        <v>26</v>
      </c>
      <c r="F291" s="16">
        <v>44</v>
      </c>
      <c r="G291" s="18">
        <f>IF(D291&gt;0,F291/D291,"-")</f>
        <v>0.58666666666666667</v>
      </c>
      <c r="H291" s="19">
        <v>0.9</v>
      </c>
    </row>
    <row r="292" spans="2:8" x14ac:dyDescent="0.25">
      <c r="B292" s="20" t="s">
        <v>51</v>
      </c>
      <c r="C292" s="30"/>
      <c r="D292" s="21">
        <v>3245</v>
      </c>
      <c r="E292" s="22">
        <v>12</v>
      </c>
      <c r="F292" s="21">
        <v>2952</v>
      </c>
      <c r="G292" s="23">
        <f>F292/D292</f>
        <v>0.90970724191063179</v>
      </c>
      <c r="H292" s="24">
        <v>0.9</v>
      </c>
    </row>
  </sheetData>
  <autoFilter ref="B3:G292"/>
  <mergeCells count="1">
    <mergeCell ref="B2:H2"/>
  </mergeCells>
  <conditionalFormatting sqref="G4:G20">
    <cfRule type="cellIs" dxfId="96" priority="104" operator="lessThan">
      <formula>$H$4</formula>
    </cfRule>
    <cfRule type="cellIs" dxfId="95" priority="105" operator="greaterThanOrEqual">
      <formula>$H$4</formula>
    </cfRule>
  </conditionalFormatting>
  <conditionalFormatting sqref="G21">
    <cfRule type="cellIs" dxfId="94" priority="102" operator="lessThan">
      <formula>$H$4</formula>
    </cfRule>
    <cfRule type="cellIs" dxfId="93" priority="103" operator="greaterThanOrEqual">
      <formula>$H$4</formula>
    </cfRule>
  </conditionalFormatting>
  <conditionalFormatting sqref="G4:G21">
    <cfRule type="cellIs" dxfId="92" priority="101" operator="equal">
      <formula>"-"</formula>
    </cfRule>
  </conditionalFormatting>
  <conditionalFormatting sqref="G22:G38">
    <cfRule type="cellIs" dxfId="91" priority="97" operator="lessThan">
      <formula>$H$4</formula>
    </cfRule>
    <cfRule type="cellIs" dxfId="90" priority="98" operator="greaterThanOrEqual">
      <formula>$H$4</formula>
    </cfRule>
  </conditionalFormatting>
  <conditionalFormatting sqref="G22:G38">
    <cfRule type="cellIs" dxfId="89" priority="96" operator="equal">
      <formula>"-"</formula>
    </cfRule>
  </conditionalFormatting>
  <conditionalFormatting sqref="G40:G56">
    <cfRule type="cellIs" dxfId="88" priority="94" operator="lessThan">
      <formula>$H$4</formula>
    </cfRule>
    <cfRule type="cellIs" dxfId="87" priority="95" operator="greaterThanOrEqual">
      <formula>$H$4</formula>
    </cfRule>
  </conditionalFormatting>
  <conditionalFormatting sqref="G40:G56">
    <cfRule type="cellIs" dxfId="86" priority="93" operator="equal">
      <formula>"-"</formula>
    </cfRule>
  </conditionalFormatting>
  <conditionalFormatting sqref="G58:G74">
    <cfRule type="cellIs" dxfId="85" priority="91" operator="lessThan">
      <formula>$H$4</formula>
    </cfRule>
    <cfRule type="cellIs" dxfId="84" priority="92" operator="greaterThanOrEqual">
      <formula>$H$4</formula>
    </cfRule>
  </conditionalFormatting>
  <conditionalFormatting sqref="G58:G74">
    <cfRule type="cellIs" dxfId="83" priority="90" operator="equal">
      <formula>"-"</formula>
    </cfRule>
  </conditionalFormatting>
  <conditionalFormatting sqref="G76:G92">
    <cfRule type="cellIs" dxfId="82" priority="88" operator="lessThan">
      <formula>$H$4</formula>
    </cfRule>
    <cfRule type="cellIs" dxfId="81" priority="89" operator="greaterThanOrEqual">
      <formula>$H$4</formula>
    </cfRule>
  </conditionalFormatting>
  <conditionalFormatting sqref="G76:G92">
    <cfRule type="cellIs" dxfId="80" priority="87" operator="equal">
      <formula>"-"</formula>
    </cfRule>
  </conditionalFormatting>
  <conditionalFormatting sqref="G94:G110">
    <cfRule type="cellIs" dxfId="79" priority="85" operator="lessThan">
      <formula>$H$4</formula>
    </cfRule>
    <cfRule type="cellIs" dxfId="78" priority="86" operator="greaterThanOrEqual">
      <formula>$H$4</formula>
    </cfRule>
  </conditionalFormatting>
  <conditionalFormatting sqref="G94:G110">
    <cfRule type="cellIs" dxfId="77" priority="84" operator="equal">
      <formula>"-"</formula>
    </cfRule>
  </conditionalFormatting>
  <conditionalFormatting sqref="G112:G128">
    <cfRule type="cellIs" dxfId="76" priority="82" operator="lessThan">
      <formula>$H$4</formula>
    </cfRule>
    <cfRule type="cellIs" dxfId="75" priority="83" operator="greaterThanOrEqual">
      <formula>$H$4</formula>
    </cfRule>
  </conditionalFormatting>
  <conditionalFormatting sqref="G112:G128">
    <cfRule type="cellIs" dxfId="74" priority="81" operator="equal">
      <formula>"-"</formula>
    </cfRule>
  </conditionalFormatting>
  <conditionalFormatting sqref="G130:G146">
    <cfRule type="cellIs" dxfId="73" priority="79" operator="lessThan">
      <formula>$H$4</formula>
    </cfRule>
    <cfRule type="cellIs" dxfId="72" priority="80" operator="greaterThanOrEqual">
      <formula>$H$4</formula>
    </cfRule>
  </conditionalFormatting>
  <conditionalFormatting sqref="G130:G146">
    <cfRule type="cellIs" dxfId="71" priority="78" operator="equal">
      <formula>"-"</formula>
    </cfRule>
  </conditionalFormatting>
  <conditionalFormatting sqref="G148:G164">
    <cfRule type="cellIs" dxfId="70" priority="76" operator="lessThan">
      <formula>$H$4</formula>
    </cfRule>
    <cfRule type="cellIs" dxfId="69" priority="77" operator="greaterThanOrEqual">
      <formula>$H$4</formula>
    </cfRule>
  </conditionalFormatting>
  <conditionalFormatting sqref="G148:G164">
    <cfRule type="cellIs" dxfId="68" priority="75" operator="equal">
      <formula>"-"</formula>
    </cfRule>
  </conditionalFormatting>
  <conditionalFormatting sqref="G166:G182">
    <cfRule type="cellIs" dxfId="67" priority="73" operator="lessThan">
      <formula>$H$4</formula>
    </cfRule>
    <cfRule type="cellIs" dxfId="66" priority="74" operator="greaterThanOrEqual">
      <formula>$H$4</formula>
    </cfRule>
  </conditionalFormatting>
  <conditionalFormatting sqref="G166:G182">
    <cfRule type="cellIs" dxfId="65" priority="72" operator="equal">
      <formula>"-"</formula>
    </cfRule>
  </conditionalFormatting>
  <conditionalFormatting sqref="G184:G200">
    <cfRule type="cellIs" dxfId="64" priority="70" operator="lessThan">
      <formula>$H$4</formula>
    </cfRule>
    <cfRule type="cellIs" dxfId="63" priority="71" operator="greaterThanOrEqual">
      <formula>$H$4</formula>
    </cfRule>
  </conditionalFormatting>
  <conditionalFormatting sqref="G184:G200">
    <cfRule type="cellIs" dxfId="62" priority="69" operator="equal">
      <formula>"-"</formula>
    </cfRule>
  </conditionalFormatting>
  <conditionalFormatting sqref="G202:G218">
    <cfRule type="cellIs" dxfId="61" priority="67" operator="lessThan">
      <formula>$H$4</formula>
    </cfRule>
    <cfRule type="cellIs" dxfId="60" priority="68" operator="greaterThanOrEqual">
      <formula>$H$4</formula>
    </cfRule>
  </conditionalFormatting>
  <conditionalFormatting sqref="G202:G218">
    <cfRule type="cellIs" dxfId="59" priority="66" operator="equal">
      <formula>"-"</formula>
    </cfRule>
  </conditionalFormatting>
  <conditionalFormatting sqref="G220:G236">
    <cfRule type="cellIs" dxfId="58" priority="64" operator="lessThan">
      <formula>$H$4</formula>
    </cfRule>
    <cfRule type="cellIs" dxfId="57" priority="65" operator="greaterThanOrEqual">
      <formula>$H$4</formula>
    </cfRule>
  </conditionalFormatting>
  <conditionalFormatting sqref="G220:G236">
    <cfRule type="cellIs" dxfId="56" priority="63" operator="equal">
      <formula>"-"</formula>
    </cfRule>
  </conditionalFormatting>
  <conditionalFormatting sqref="G238:G254">
    <cfRule type="cellIs" dxfId="55" priority="61" operator="lessThan">
      <formula>$H$4</formula>
    </cfRule>
    <cfRule type="cellIs" dxfId="54" priority="62" operator="greaterThanOrEqual">
      <formula>$H$4</formula>
    </cfRule>
  </conditionalFormatting>
  <conditionalFormatting sqref="G238:G254">
    <cfRule type="cellIs" dxfId="53" priority="60" operator="equal">
      <formula>"-"</formula>
    </cfRule>
  </conditionalFormatting>
  <conditionalFormatting sqref="G39">
    <cfRule type="cellIs" dxfId="52" priority="55" operator="lessThan">
      <formula>$H$4</formula>
    </cfRule>
    <cfRule type="cellIs" dxfId="51" priority="56" operator="greaterThanOrEqual">
      <formula>$H$4</formula>
    </cfRule>
  </conditionalFormatting>
  <conditionalFormatting sqref="G39">
    <cfRule type="cellIs" dxfId="50" priority="54" operator="equal">
      <formula>"-"</formula>
    </cfRule>
  </conditionalFormatting>
  <conditionalFormatting sqref="G57">
    <cfRule type="cellIs" dxfId="49" priority="52" operator="lessThan">
      <formula>$H$4</formula>
    </cfRule>
    <cfRule type="cellIs" dxfId="48" priority="53" operator="greaterThanOrEqual">
      <formula>$H$4</formula>
    </cfRule>
  </conditionalFormatting>
  <conditionalFormatting sqref="G57">
    <cfRule type="cellIs" dxfId="47" priority="51" operator="equal">
      <formula>"-"</formula>
    </cfRule>
  </conditionalFormatting>
  <conditionalFormatting sqref="G75">
    <cfRule type="cellIs" dxfId="46" priority="49" operator="lessThan">
      <formula>$H$4</formula>
    </cfRule>
    <cfRule type="cellIs" dxfId="45" priority="50" operator="greaterThanOrEqual">
      <formula>$H$4</formula>
    </cfRule>
  </conditionalFormatting>
  <conditionalFormatting sqref="G75">
    <cfRule type="cellIs" dxfId="44" priority="48" operator="equal">
      <formula>"-"</formula>
    </cfRule>
  </conditionalFormatting>
  <conditionalFormatting sqref="G93">
    <cfRule type="cellIs" dxfId="43" priority="46" operator="lessThan">
      <formula>$H$4</formula>
    </cfRule>
    <cfRule type="cellIs" dxfId="42" priority="47" operator="greaterThanOrEqual">
      <formula>$H$4</formula>
    </cfRule>
  </conditionalFormatting>
  <conditionalFormatting sqref="G93">
    <cfRule type="cellIs" dxfId="41" priority="45" operator="equal">
      <formula>"-"</formula>
    </cfRule>
  </conditionalFormatting>
  <conditionalFormatting sqref="G111">
    <cfRule type="cellIs" dxfId="40" priority="43" operator="lessThan">
      <formula>$H$4</formula>
    </cfRule>
    <cfRule type="cellIs" dxfId="39" priority="44" operator="greaterThanOrEqual">
      <formula>$H$4</formula>
    </cfRule>
  </conditionalFormatting>
  <conditionalFormatting sqref="G111">
    <cfRule type="cellIs" dxfId="38" priority="42" operator="equal">
      <formula>"-"</formula>
    </cfRule>
  </conditionalFormatting>
  <conditionalFormatting sqref="G129">
    <cfRule type="cellIs" dxfId="37" priority="40" operator="lessThan">
      <formula>$H$4</formula>
    </cfRule>
    <cfRule type="cellIs" dxfId="36" priority="41" operator="greaterThanOrEqual">
      <formula>$H$4</formula>
    </cfRule>
  </conditionalFormatting>
  <conditionalFormatting sqref="G129">
    <cfRule type="cellIs" dxfId="35" priority="39" operator="equal">
      <formula>"-"</formula>
    </cfRule>
  </conditionalFormatting>
  <conditionalFormatting sqref="G147">
    <cfRule type="cellIs" dxfId="34" priority="37" operator="lessThan">
      <formula>$H$4</formula>
    </cfRule>
    <cfRule type="cellIs" dxfId="33" priority="38" operator="greaterThanOrEqual">
      <formula>$H$4</formula>
    </cfRule>
  </conditionalFormatting>
  <conditionalFormatting sqref="G147">
    <cfRule type="cellIs" dxfId="32" priority="36" operator="equal">
      <formula>"-"</formula>
    </cfRule>
  </conditionalFormatting>
  <conditionalFormatting sqref="G165">
    <cfRule type="cellIs" dxfId="31" priority="34" operator="lessThan">
      <formula>$H$4</formula>
    </cfRule>
    <cfRule type="cellIs" dxfId="30" priority="35" operator="greaterThanOrEqual">
      <formula>$H$4</formula>
    </cfRule>
  </conditionalFormatting>
  <conditionalFormatting sqref="G165">
    <cfRule type="cellIs" dxfId="29" priority="33" operator="equal">
      <formula>"-"</formula>
    </cfRule>
  </conditionalFormatting>
  <conditionalFormatting sqref="G183">
    <cfRule type="cellIs" dxfId="28" priority="31" operator="lessThan">
      <formula>$H$4</formula>
    </cfRule>
    <cfRule type="cellIs" dxfId="27" priority="32" operator="greaterThanOrEqual">
      <formula>$H$4</formula>
    </cfRule>
  </conditionalFormatting>
  <conditionalFormatting sqref="G183">
    <cfRule type="cellIs" dxfId="26" priority="30" operator="equal">
      <formula>"-"</formula>
    </cfRule>
  </conditionalFormatting>
  <conditionalFormatting sqref="G201">
    <cfRule type="cellIs" dxfId="25" priority="28" operator="lessThan">
      <formula>$H$4</formula>
    </cfRule>
    <cfRule type="cellIs" dxfId="24" priority="29" operator="greaterThanOrEqual">
      <formula>$H$4</formula>
    </cfRule>
  </conditionalFormatting>
  <conditionalFormatting sqref="G201">
    <cfRule type="cellIs" dxfId="23" priority="27" operator="equal">
      <formula>"-"</formula>
    </cfRule>
  </conditionalFormatting>
  <conditionalFormatting sqref="G219">
    <cfRule type="cellIs" dxfId="22" priority="25" operator="lessThan">
      <formula>$H$4</formula>
    </cfRule>
    <cfRule type="cellIs" dxfId="21" priority="26" operator="greaterThanOrEqual">
      <formula>$H$4</formula>
    </cfRule>
  </conditionalFormatting>
  <conditionalFormatting sqref="G219">
    <cfRule type="cellIs" dxfId="20" priority="24" operator="equal">
      <formula>"-"</formula>
    </cfRule>
  </conditionalFormatting>
  <conditionalFormatting sqref="G237">
    <cfRule type="cellIs" dxfId="19" priority="22" operator="lessThan">
      <formula>$H$4</formula>
    </cfRule>
    <cfRule type="cellIs" dxfId="18" priority="23" operator="greaterThanOrEqual">
      <formula>$H$4</formula>
    </cfRule>
  </conditionalFormatting>
  <conditionalFormatting sqref="G237">
    <cfRule type="cellIs" dxfId="17" priority="21" operator="equal">
      <formula>"-"</formula>
    </cfRule>
  </conditionalFormatting>
  <conditionalFormatting sqref="G255">
    <cfRule type="cellIs" dxfId="16" priority="19" operator="lessThan">
      <formula>$H$4</formula>
    </cfRule>
    <cfRule type="cellIs" dxfId="15" priority="20" operator="greaterThanOrEqual">
      <formula>$H$4</formula>
    </cfRule>
  </conditionalFormatting>
  <conditionalFormatting sqref="G255">
    <cfRule type="cellIs" dxfId="14" priority="18" operator="equal">
      <formula>"-"</formula>
    </cfRule>
  </conditionalFormatting>
  <conditionalFormatting sqref="G292">
    <cfRule type="cellIs" dxfId="13" priority="13" operator="greaterThanOrEqual">
      <formula>$H$4</formula>
    </cfRule>
    <cfRule type="cellIs" dxfId="12" priority="14" operator="lessThan">
      <formula>$H$4</formula>
    </cfRule>
  </conditionalFormatting>
  <conditionalFormatting sqref="G256:G272">
    <cfRule type="cellIs" dxfId="11" priority="11" operator="lessThan">
      <formula>$H$4</formula>
    </cfRule>
    <cfRule type="cellIs" dxfId="10" priority="12" operator="greaterThanOrEqual">
      <formula>$H$4</formula>
    </cfRule>
  </conditionalFormatting>
  <conditionalFormatting sqref="G256:G272">
    <cfRule type="cellIs" dxfId="9" priority="10" operator="equal">
      <formula>"-"</formula>
    </cfRule>
  </conditionalFormatting>
  <conditionalFormatting sqref="G273">
    <cfRule type="cellIs" dxfId="8" priority="8" operator="lessThan">
      <formula>$H$4</formula>
    </cfRule>
    <cfRule type="cellIs" dxfId="7" priority="9" operator="greaterThanOrEqual">
      <formula>$H$4</formula>
    </cfRule>
  </conditionalFormatting>
  <conditionalFormatting sqref="G273">
    <cfRule type="cellIs" dxfId="6" priority="7" operator="equal">
      <formula>"-"</formula>
    </cfRule>
  </conditionalFormatting>
  <conditionalFormatting sqref="G274:G290">
    <cfRule type="cellIs" dxfId="5" priority="5" operator="lessThan">
      <formula>$H$4</formula>
    </cfRule>
    <cfRule type="cellIs" dxfId="4" priority="6" operator="greaterThanOrEqual">
      <formula>$H$4</formula>
    </cfRule>
  </conditionalFormatting>
  <conditionalFormatting sqref="G274:G290">
    <cfRule type="cellIs" dxfId="3" priority="4" operator="equal">
      <formula>"-"</formula>
    </cfRule>
  </conditionalFormatting>
  <conditionalFormatting sqref="G291">
    <cfRule type="cellIs" dxfId="2" priority="2" operator="lessThan">
      <formula>$H$4</formula>
    </cfRule>
    <cfRule type="cellIs" dxfId="1" priority="3" operator="greaterThanOrEqual">
      <formula>$H$4</formula>
    </cfRule>
  </conditionalFormatting>
  <conditionalFormatting sqref="G291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2023-04-27T07:10:43Z</dcterms:created>
  <dcterms:modified xsi:type="dcterms:W3CDTF">2023-09-15T08:11:05Z</dcterms:modified>
</cp:coreProperties>
</file>