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3040" windowHeight="9225" activeTab="3"/>
  </bookViews>
  <sheets>
    <sheet name="Elenco locazioni - Pistoia" sheetId="7" r:id="rId1"/>
    <sheet name="Elenco locazioni - Empoli" sheetId="6" r:id="rId2"/>
    <sheet name="Elenco locazioni - Prato" sheetId="2" r:id="rId3"/>
    <sheet name="Elenco locazioni - Firenze" sheetId="5" r:id="rId4"/>
    <sheet name="Foglio2" sheetId="4" r:id="rId5"/>
  </sheets>
  <definedNames>
    <definedName name="_xlnm._FilterDatabase" localSheetId="2" hidden="1">'Elenco locazioni - Prato'!$B$6:$S$16</definedName>
    <definedName name="_xlnm.Print_Area" localSheetId="1">'Elenco locazioni - Empoli'!$A$1:$S$26</definedName>
    <definedName name="_xlnm.Print_Area" localSheetId="3">'Elenco locazioni - Firenze'!$A$1:$R$61</definedName>
    <definedName name="_xlnm.Print_Area" localSheetId="2">'Elenco locazioni - Prato'!$A$1:$T$16</definedName>
    <definedName name="_xlnm.Print_Titles" localSheetId="2">'Elenco locazioni - Prato'!$6:$6</definedName>
  </definedNames>
  <calcPr calcId="162913" fullCalcOnLoad="1" iterateDelta="1E-4"/>
</workbook>
</file>

<file path=xl/calcChain.xml><?xml version="1.0" encoding="utf-8"?>
<calcChain xmlns="http://schemas.openxmlformats.org/spreadsheetml/2006/main">
  <c r="R38" i="7"/>
  <c r="S7" i="2"/>
</calcChain>
</file>

<file path=xl/sharedStrings.xml><?xml version="1.0" encoding="utf-8"?>
<sst xmlns="http://schemas.openxmlformats.org/spreadsheetml/2006/main" count="792" uniqueCount="553">
  <si>
    <t>Comune</t>
  </si>
  <si>
    <t>Prato</t>
  </si>
  <si>
    <t>Montemurlo</t>
  </si>
  <si>
    <t>Carmignano</t>
  </si>
  <si>
    <t>Vaiano</t>
  </si>
  <si>
    <t>Destinazione</t>
  </si>
  <si>
    <t>foglio</t>
  </si>
  <si>
    <t>particella</t>
  </si>
  <si>
    <t>sub.</t>
  </si>
  <si>
    <t>categoria</t>
  </si>
  <si>
    <t>classe</t>
  </si>
  <si>
    <t>Indirizzo</t>
  </si>
  <si>
    <t>via Giubilei 16</t>
  </si>
  <si>
    <t>via Mazzini 27</t>
  </si>
  <si>
    <t>B/5</t>
  </si>
  <si>
    <t>/</t>
  </si>
  <si>
    <t>A/10</t>
  </si>
  <si>
    <t>A/2</t>
  </si>
  <si>
    <r>
      <t>superficie lorda</t>
    </r>
    <r>
      <rPr>
        <sz val="10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</si>
  <si>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1"/>
        <rFont val="Arial"/>
        <family val="2"/>
      </rPr>
      <t>mq</t>
    </r>
  </si>
  <si>
    <t>Euro s.r.l. - Prato</t>
  </si>
  <si>
    <t>Comune di Vaiano</t>
  </si>
  <si>
    <t>Sede distrettuale Prato Nord</t>
  </si>
  <si>
    <t>Sede distrettuale - Montemurlo</t>
  </si>
  <si>
    <t>Sede distrettuale - Carmignano</t>
  </si>
  <si>
    <t>Centro Diurno "Kairos"</t>
  </si>
  <si>
    <t>1/6/07-31/5/2019</t>
  </si>
  <si>
    <t>1/1/10-31/12/2015</t>
  </si>
  <si>
    <t>Adempimenti Trasparenza</t>
  </si>
  <si>
    <t>Immobili in locazione</t>
  </si>
  <si>
    <t>Ubicazione</t>
  </si>
  <si>
    <t>Identificazione catastale</t>
  </si>
  <si>
    <t>Vincoli</t>
  </si>
  <si>
    <t>Durata</t>
  </si>
  <si>
    <t>Importo annuale</t>
  </si>
  <si>
    <t xml:space="preserve">Denominazione Locatore </t>
  </si>
  <si>
    <t>2-4-5-7</t>
  </si>
  <si>
    <t>29,5 vani</t>
  </si>
  <si>
    <t>Venerabile Fraternità di Misericordia</t>
  </si>
  <si>
    <t>Piazza della Misericordia 1</t>
  </si>
  <si>
    <t>Via Milano 13/A</t>
  </si>
  <si>
    <t xml:space="preserve">Comune di Montemurlo </t>
  </si>
  <si>
    <t>Arciconfraternita della Misericordia di Prato</t>
  </si>
  <si>
    <t>28.228,76 con utenze</t>
  </si>
  <si>
    <t>B/4</t>
  </si>
  <si>
    <t>C/6</t>
  </si>
  <si>
    <t>decorrenza contratto</t>
  </si>
  <si>
    <t>importo canone annuo</t>
  </si>
  <si>
    <t>codifica inventariale</t>
  </si>
  <si>
    <t xml:space="preserve">Responsabile: Ing. Guido Bilello </t>
  </si>
  <si>
    <t>Responsabile: Ing. Guido Bilello</t>
  </si>
  <si>
    <r>
      <t>superficie netta</t>
    </r>
    <r>
      <rPr>
        <sz val="11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</si>
  <si>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4"/>
        <rFont val="Arial"/>
        <family val="2"/>
      </rPr>
      <t>mq</t>
    </r>
  </si>
  <si>
    <t>2GF</t>
  </si>
  <si>
    <t>Residenza Psichiatrica e Centro Diurno</t>
  </si>
  <si>
    <t>Calenzano</t>
  </si>
  <si>
    <t>CF - 69</t>
  </si>
  <si>
    <t>135 - 136</t>
  </si>
  <si>
    <t>REGIONE TOSCANA</t>
  </si>
  <si>
    <t>01/07/2015 - 31/12/2016</t>
  </si>
  <si>
    <t>CT - 69</t>
  </si>
  <si>
    <t>Sesto Fiorentino</t>
  </si>
  <si>
    <t>01/01/2013 - 31/12/2018</t>
  </si>
  <si>
    <t>Firenze</t>
  </si>
  <si>
    <t>3M6</t>
  </si>
  <si>
    <t>Centro Diurno Psichiatrico "Il Prato"</t>
  </si>
  <si>
    <t>Via del Prato, 41</t>
  </si>
  <si>
    <t>Pontassieve</t>
  </si>
  <si>
    <t>106 -121 -495</t>
  </si>
  <si>
    <t>9 - 1</t>
  </si>
  <si>
    <t>15/03/2014 - 14/03/2020</t>
  </si>
  <si>
    <t>Bagno a Ripoli</t>
  </si>
  <si>
    <t>3HZ</t>
  </si>
  <si>
    <t>Centro Diurno Psichiatrico</t>
  </si>
  <si>
    <t>Via Brodolini, 6 - Grassina</t>
  </si>
  <si>
    <t>633 - 634</t>
  </si>
  <si>
    <t>2R4</t>
  </si>
  <si>
    <t>Centro Diurno - SERT "Il Cannocchiale"</t>
  </si>
  <si>
    <t>Via Puccini, 73</t>
  </si>
  <si>
    <t>UNICOOP Firenze</t>
  </si>
  <si>
    <t>15/07/2012 - 14/07/2018</t>
  </si>
  <si>
    <t>2GY</t>
  </si>
  <si>
    <t>SERT e Centro di Educazione alla Salute</t>
  </si>
  <si>
    <t>Via Gramsci, 161</t>
  </si>
  <si>
    <t>01/01/2012 - 30/11/2018</t>
  </si>
  <si>
    <t>2GX</t>
  </si>
  <si>
    <t>Ambulatorio di Salute Mentale</t>
  </si>
  <si>
    <t>Via Monteverdi, 23/39</t>
  </si>
  <si>
    <t>01/11/2016 - 31/10/2022</t>
  </si>
  <si>
    <t>2G5</t>
  </si>
  <si>
    <t>Centro Diurno Psichiatrico Luna Verde</t>
  </si>
  <si>
    <t>Via Monteverdi, 21/a - 21/b</t>
  </si>
  <si>
    <t>01/10/2011 - 30/09/2017</t>
  </si>
  <si>
    <t>2GK</t>
  </si>
  <si>
    <t xml:space="preserve">SERT </t>
  </si>
  <si>
    <t>Via Dei Bruni, 63-65</t>
  </si>
  <si>
    <t>Campi Bisenzio</t>
  </si>
  <si>
    <t>489 - 1089</t>
  </si>
  <si>
    <t>01/05/2015 - 30/04/2021</t>
  </si>
  <si>
    <t>3HE</t>
  </si>
  <si>
    <t>Distretto Ambulatoriale "Il Borghetto"</t>
  </si>
  <si>
    <t>Via Naldini Torrigiani, 44</t>
  </si>
  <si>
    <t>Tavarnelle Val di Pesa</t>
  </si>
  <si>
    <t>3HT</t>
  </si>
  <si>
    <t>Centro Salute Mentale</t>
  </si>
  <si>
    <t>Via del Cassero, 4</t>
  </si>
  <si>
    <t>San Casciano Val di Pesa</t>
  </si>
  <si>
    <t>01/08/2015 - 31/07/2021</t>
  </si>
  <si>
    <t>2GW</t>
  </si>
  <si>
    <t>Distretto Ambulatoriale</t>
  </si>
  <si>
    <t>Via B. Buozzi angolo Via Rossini</t>
  </si>
  <si>
    <t>GAMMA SpA - Concessionaria FCA</t>
  </si>
  <si>
    <t>01/01/2016 - 31/12/2021</t>
  </si>
  <si>
    <t>2W9</t>
  </si>
  <si>
    <t>Centro Diurno di Salute Mentale</t>
  </si>
  <si>
    <t>Via del Fosso Secco, 126</t>
  </si>
  <si>
    <t>Pubblica Assistenza Fratellanza Popolare San Donnino - AVS ONLUS</t>
  </si>
  <si>
    <t>01/06/2014 - 30/05/2020</t>
  </si>
  <si>
    <t>2G6</t>
  </si>
  <si>
    <t>Laboratorio di zona per ausili e neuropsichiatria infantile</t>
  </si>
  <si>
    <t>Via della Querciola, 89</t>
  </si>
  <si>
    <t>IMMOBILGEST Srl</t>
  </si>
  <si>
    <t>01/01/2014 - 31/122019</t>
  </si>
  <si>
    <t>1AR</t>
  </si>
  <si>
    <t>Centro psichiatrico "Dino Campana"</t>
  </si>
  <si>
    <t>Via XXVII Aprile, 18</t>
  </si>
  <si>
    <t>01/07/2016 - 30/06/2022</t>
  </si>
  <si>
    <t>1I1</t>
  </si>
  <si>
    <t>SERVIZIO 118</t>
  </si>
  <si>
    <t>Via de' Malcontenti, 6</t>
  </si>
  <si>
    <t>ASP Montendomini</t>
  </si>
  <si>
    <t>€ 9.006,6                            spese condominiali            € 15.860,04</t>
  </si>
  <si>
    <t>1A9</t>
  </si>
  <si>
    <t>Riabilitazione Psichiatrica residenziale "Casa Alice"</t>
  </si>
  <si>
    <t>Via delle Casine, 16</t>
  </si>
  <si>
    <t>€ 20.358,36                                  spese condominiali            €  4.692,00</t>
  </si>
  <si>
    <t>1E1</t>
  </si>
  <si>
    <t>Gruppo appartamento disabili psichiatrici "Casa Emma"</t>
  </si>
  <si>
    <t>Via Giambologna, 22</t>
  </si>
  <si>
    <t>OAMI onlus</t>
  </si>
  <si>
    <t>01/02/2015 - 31/01/2019</t>
  </si>
  <si>
    <t>1BO</t>
  </si>
  <si>
    <t>Via Gian Paolo Orsini, 71 R</t>
  </si>
  <si>
    <t>56 - 470 - 726 - 866</t>
  </si>
  <si>
    <t>01/06/2014 - 31/05/2020</t>
  </si>
  <si>
    <t>1C0</t>
  </si>
  <si>
    <t>Porzione pronto soccorso Santa Maria Nuova</t>
  </si>
  <si>
    <t>Via Bufalini, 6</t>
  </si>
  <si>
    <t>506 porzione</t>
  </si>
  <si>
    <t>Ente Cassa di Risparmio di Firenze</t>
  </si>
  <si>
    <t>IN OCCUPAZIONE DI FATTO SENZA TITOLO</t>
  </si>
  <si>
    <t>3,682,00</t>
  </si>
  <si>
    <t>1B7</t>
  </si>
  <si>
    <t>SERT</t>
  </si>
  <si>
    <t>Piazza del Carmine, 16/18</t>
  </si>
  <si>
    <t>Demanio dello Stato</t>
  </si>
  <si>
    <t>1C5</t>
  </si>
  <si>
    <t>Centro diurno salute mentale "Centrostelle"</t>
  </si>
  <si>
    <t>Via Pastrengo, 17</t>
  </si>
  <si>
    <t>01/12/2011 - 30/11/2017</t>
  </si>
  <si>
    <t>1C3</t>
  </si>
  <si>
    <t>Centro diurno salute mentale "Busillis"</t>
  </si>
  <si>
    <t>Via Pisana, 747 abcd</t>
  </si>
  <si>
    <t>C/1</t>
  </si>
  <si>
    <t>01/02/2011 - 31/01/2017</t>
  </si>
  <si>
    <t>1DU</t>
  </si>
  <si>
    <t>HOSPICE- S.P.D.C.</t>
  </si>
  <si>
    <t xml:space="preserve">Piazza di Careggi, 1 </t>
  </si>
  <si>
    <t>B/2</t>
  </si>
  <si>
    <t>Azienda Ospedaliera Careggi</t>
  </si>
  <si>
    <t>04/04/2014 - 03/04/2020</t>
  </si>
  <si>
    <t>1CG</t>
  </si>
  <si>
    <t>Centro assistenza alle famiglie "Albero Vivo"</t>
  </si>
  <si>
    <t>Via Modigliani, 95</t>
  </si>
  <si>
    <t>INPS</t>
  </si>
  <si>
    <t>IN OCCUPAZIONE DI FATTO - Contratto da rifare</t>
  </si>
  <si>
    <t>1E0</t>
  </si>
  <si>
    <t>Via Lorenzo il Magnifico, 100</t>
  </si>
  <si>
    <t>3 - 9 - 10 - 169 - 171 - 311</t>
  </si>
  <si>
    <t>4N6</t>
  </si>
  <si>
    <t>Dipartimento Prevenzione - Medicina dello Sport</t>
  </si>
  <si>
    <t>Viale IV Novembre, 52/4</t>
  </si>
  <si>
    <t>Borgo San Lorenzo</t>
  </si>
  <si>
    <t>4NX</t>
  </si>
  <si>
    <t>Viale Pecori Giraldi, 32</t>
  </si>
  <si>
    <t>01/10/2015 - 30/09/2021</t>
  </si>
  <si>
    <t>4N9</t>
  </si>
  <si>
    <t>Riabilitazione</t>
  </si>
  <si>
    <t>Piazza Martin Luther King, 1</t>
  </si>
  <si>
    <t>UNICREDIT</t>
  </si>
  <si>
    <t>4NR</t>
  </si>
  <si>
    <t>Dipartimento Prevenzione - Veterinaria</t>
  </si>
  <si>
    <t>Via Papa Giovanni XXIII</t>
  </si>
  <si>
    <t>01/08/2011 - 31/07/2017</t>
  </si>
  <si>
    <t>4ML</t>
  </si>
  <si>
    <t>Dipartimento Prevenzione - Centro polivalente</t>
  </si>
  <si>
    <t>Viale IV Novembre, 93</t>
  </si>
  <si>
    <t>2 - 3 - 4 - 5 - 6 - 10 - 11 - 12 - 13 - 500</t>
  </si>
  <si>
    <t>Società Amicizia Srl</t>
  </si>
  <si>
    <t>4NW</t>
  </si>
  <si>
    <t>Presidio Distrettuale</t>
  </si>
  <si>
    <t>Via Riobarondoli, 16</t>
  </si>
  <si>
    <t>Firenzuola</t>
  </si>
  <si>
    <t>Fondazione Santissima Annunziata</t>
  </si>
  <si>
    <t>01/12/2015 - 30/11/2021</t>
  </si>
  <si>
    <t>4MP</t>
  </si>
  <si>
    <t>Uffici Direzione Zona Mugello</t>
  </si>
  <si>
    <t>Via Togliatti, 29</t>
  </si>
  <si>
    <t>Unione dei Comuni Mugello</t>
  </si>
  <si>
    <t>01/01/2015 - 31/12/2020</t>
  </si>
  <si>
    <t>4NG</t>
  </si>
  <si>
    <t>Archivio e autorimesse Direzione Zona Mugello</t>
  </si>
  <si>
    <t>Via Togliatti, 4/6</t>
  </si>
  <si>
    <t>Unione dei Comuni Valdarno Fiorentino</t>
  </si>
  <si>
    <t>4WA</t>
  </si>
  <si>
    <t>Presidio Distrettuale - Sede Servizi Socio Sanitari</t>
  </si>
  <si>
    <t>Via Dino Campana, 12/2 - 12/3</t>
  </si>
  <si>
    <t>Marradi</t>
  </si>
  <si>
    <t>Cooperativa COMES</t>
  </si>
  <si>
    <t>01/08/2014 - 31/07/2020</t>
  </si>
  <si>
    <t>4MQ</t>
  </si>
  <si>
    <t>Archivio Direzione Amministrativa Ospedale del Mugello</t>
  </si>
  <si>
    <t>Via della Tintoria, 2</t>
  </si>
  <si>
    <t>15 (porzione)</t>
  </si>
  <si>
    <t>01/01/2011 - 31/12/2016</t>
  </si>
  <si>
    <t>4EF</t>
  </si>
  <si>
    <t>Largo Don Corsinovi, 1/2</t>
  </si>
  <si>
    <t>Vicchio</t>
  </si>
  <si>
    <t>523</t>
  </si>
  <si>
    <t>Comune di Vicchio</t>
  </si>
  <si>
    <t>21/09/2007 - 20/09/2017</t>
  </si>
  <si>
    <t>Badalassi Valentino</t>
  </si>
  <si>
    <t>San Miniato</t>
  </si>
  <si>
    <t xml:space="preserve">Via I Maggio, 105 </t>
  </si>
  <si>
    <t>Distretto Socio Sanitario</t>
  </si>
  <si>
    <t>Occupazione</t>
  </si>
  <si>
    <t>Fraternita di Misericordia di San Miniato</t>
  </si>
  <si>
    <t>1/in parte</t>
  </si>
  <si>
    <t xml:space="preserve">Piazza V. Cuoco, 9 </t>
  </si>
  <si>
    <t>Comune di Castelfiorentino</t>
  </si>
  <si>
    <t>A/8</t>
  </si>
  <si>
    <t>Castelfiorentino</t>
  </si>
  <si>
    <t>Via Magenta, 2</t>
  </si>
  <si>
    <t>Centro Diurno Disabili "Villa Balli"</t>
  </si>
  <si>
    <t>Certaldo</t>
  </si>
  <si>
    <t>Piazza della Libertà, 6/c</t>
  </si>
  <si>
    <t>Casa della Salute</t>
  </si>
  <si>
    <t>Immobiliare Alelpa</t>
  </si>
  <si>
    <t>Montespertoli</t>
  </si>
  <si>
    <t>Viale Matteotti, 20</t>
  </si>
  <si>
    <t>C/2</t>
  </si>
  <si>
    <t>Vinci</t>
  </si>
  <si>
    <t>U</t>
  </si>
  <si>
    <t>Via Raffaello Sanzio, 32/b</t>
  </si>
  <si>
    <t>Empoli</t>
  </si>
  <si>
    <t>Piazza San Rocco, 5</t>
  </si>
  <si>
    <t>Neuropsichiatria Infantile</t>
  </si>
  <si>
    <t>Comune di Empoli</t>
  </si>
  <si>
    <t>D/8</t>
  </si>
  <si>
    <t>via delle Ville di Cerbaiola, 12</t>
  </si>
  <si>
    <t>Centro Handicappati</t>
  </si>
  <si>
    <r>
      <t xml:space="preserve">superficie area esterna </t>
    </r>
    <r>
      <rPr>
        <sz val="12"/>
        <rFont val="Arial"/>
        <family val="2"/>
      </rPr>
      <t>mq</t>
    </r>
  </si>
  <si>
    <r>
      <t>superficie lorda</t>
    </r>
    <r>
      <rPr>
        <sz val="10"/>
        <rFont val="Arial"/>
      </rPr>
      <t xml:space="preserve"> mq (escluso portici, terrazzi, ecc..)</t>
    </r>
  </si>
  <si>
    <t>SERVIZIO DI RIABILITAZIONE, FISIOTERAPIA, NEUROPSICHIATRIA INFANTILE E SERVIZI DISTRETTUALI</t>
  </si>
  <si>
    <t xml:space="preserve">VIA MARTIRI DEL 16.03.1978 nc 2 e 4 </t>
  </si>
  <si>
    <t>BUGGIANO</t>
  </si>
  <si>
    <t>SOCIETA'  PUBBLICA ASSISTENZA AVIS DI BUGGIANO</t>
  </si>
  <si>
    <t>AMBULATORIO MMG</t>
  </si>
  <si>
    <t>VIA MONTALBANOnc 89/91</t>
  </si>
  <si>
    <t>LAMPORECCHIO</t>
  </si>
  <si>
    <t>31,00 (NETTA)</t>
  </si>
  <si>
    <t>22.02.2006</t>
  </si>
  <si>
    <t>MENSA DIPENDENTI ZONA VALDINIEVOLE</t>
  </si>
  <si>
    <t>VIA DI BOBOLI nc 2</t>
  </si>
  <si>
    <t>PESCIA</t>
  </si>
  <si>
    <t>1.03.2002</t>
  </si>
  <si>
    <t>AMBULATORIO VETERINARI-ANAGRAFE CANINA ZONA VALDINIEVOLE</t>
  </si>
  <si>
    <t>PIAZZA RESISTENZA nc 1 MARGINE COPERTA</t>
  </si>
  <si>
    <t>MASSA E COZZILE</t>
  </si>
  <si>
    <t>58,00 (NETTA)</t>
  </si>
  <si>
    <t>19.03.2008</t>
  </si>
  <si>
    <t>VIA STATALE MAMMIANESE nc 125  - LOC. PRATACCIO</t>
  </si>
  <si>
    <t>PITEGLIO</t>
  </si>
  <si>
    <t>25,00 CIRCA</t>
  </si>
  <si>
    <t>MISERICORDIA DI PRATACCIO</t>
  </si>
  <si>
    <t>25.03.1982</t>
  </si>
  <si>
    <t>LOCALITA' L'ACQUA nc 7 - CANTAGALLO</t>
  </si>
  <si>
    <t>CANTAGALLO (PO)</t>
  </si>
  <si>
    <t>16,00 CIRCA</t>
  </si>
  <si>
    <t>PRO ORATORIO SAN DONATO ALL'ACQUA</t>
  </si>
  <si>
    <t>28.01.1981</t>
  </si>
  <si>
    <t>VIA DEL PRATONE LOCALITA' PIAN DI NOVELLO</t>
  </si>
  <si>
    <t>CUTIGLIANO</t>
  </si>
  <si>
    <t>20,00 CIRCA</t>
  </si>
  <si>
    <t>15.05.1983</t>
  </si>
  <si>
    <t>VIA SAN ROCCO nc 10 LOCALITA' MOMIGNO</t>
  </si>
  <si>
    <t>MARLIANA</t>
  </si>
  <si>
    <t>MISERICORDIA DI MOMIGNO</t>
  </si>
  <si>
    <t>1.06.2001</t>
  </si>
  <si>
    <t>LOCALITA' IL MELO</t>
  </si>
  <si>
    <t>PARROCCHIA DI SAN GIOVANNI CRISOSTOMO</t>
  </si>
  <si>
    <t>01.01.1980</t>
  </si>
  <si>
    <t>VIA ORSIGNA nc 39, LOCALITA' ORSIGNA</t>
  </si>
  <si>
    <t>PISTOIA</t>
  </si>
  <si>
    <t>18,00 CIRCA</t>
  </si>
  <si>
    <t>ASSOCIAZIONE CULTURALE ORSIGNA</t>
  </si>
  <si>
    <t>31.12.1993</t>
  </si>
  <si>
    <t>VIA NAZIONALE nc 58/60  LOC. PRACCHIA</t>
  </si>
  <si>
    <t>54,00 (NETTA)</t>
  </si>
  <si>
    <t>LOCALITA' CAMPIGLIO VIA VECCHIA CAMPIGLIO nc 5</t>
  </si>
  <si>
    <t>40,00 CIRCA</t>
  </si>
  <si>
    <t>MISERICORDIA DI CAMPIGLIO</t>
  </si>
  <si>
    <t>01.01.1983</t>
  </si>
  <si>
    <t>SERVIZIO DI CONTINUITA' ASSISTENZIALE (GUARDIA MEDICA)</t>
  </si>
  <si>
    <t>VIALE ADUA nc 70</t>
  </si>
  <si>
    <t>128,82 (NETTA)</t>
  </si>
  <si>
    <t>29.07.2009</t>
  </si>
  <si>
    <t>QUARRATA</t>
  </si>
  <si>
    <t>VIA PONTE ALLA VENTURINA nc 7</t>
  </si>
  <si>
    <t>SAMBUCA PISTOIESE</t>
  </si>
  <si>
    <t>12 sub2  e 13 sub 9</t>
  </si>
  <si>
    <t>52,88 (NETTA)</t>
  </si>
  <si>
    <t>01.06.2008</t>
  </si>
  <si>
    <t>AMBULATORIO PER ATTIVITA' DISTRETTUALE</t>
  </si>
  <si>
    <t>VIA DONATORI DEL SANGUE nc 16</t>
  </si>
  <si>
    <t>PIEVE A NIEVOLE</t>
  </si>
  <si>
    <t>E/3</t>
  </si>
  <si>
    <t>450  CIRCA</t>
  </si>
  <si>
    <t>MISERICORDIA DI PIEVE A NIEVOLE</t>
  </si>
  <si>
    <t>CENTRO SALUTE MENTALE ADULTI DELLA VALDINIEVOLE</t>
  </si>
  <si>
    <t>MONTECATINI TERME</t>
  </si>
  <si>
    <t>12,13,14 e 15</t>
  </si>
  <si>
    <t>SO. NICOLETTI SNC</t>
  </si>
  <si>
    <t>07.03.2006</t>
  </si>
  <si>
    <t>MEDICINA LEGALE, MEDICINA SPORTIVA, ED ATTIVITA' DELLA PREVENZIONE DELLA VALDINIEVOLE</t>
  </si>
  <si>
    <t>VIA MANIN</t>
  </si>
  <si>
    <t>816,00 (NETTA)</t>
  </si>
  <si>
    <t>SOCIETA' SOCCORSO PUBBLICO MONTECATINI</t>
  </si>
  <si>
    <t>01.08.2001</t>
  </si>
  <si>
    <t>CASA DELLA SALUTE DI MONSUMMANO - ATTIVITA' DISTRETTUALE</t>
  </si>
  <si>
    <t>VIA FRANCESCA nc 348 LOCALITA' CINTOLESE</t>
  </si>
  <si>
    <t>MONSUMMANO TERME</t>
  </si>
  <si>
    <t>240,00 (NETTA)</t>
  </si>
  <si>
    <t>IMMOBILIARE GIOVANNA SRL</t>
  </si>
  <si>
    <t>08.07.2010</t>
  </si>
  <si>
    <t>UFFICI AMMINISTRATIVI AVIS ZONA VALDINIEVOLE</t>
  </si>
  <si>
    <t>VIA DEL GIOCATOIO nc 11</t>
  </si>
  <si>
    <t>SOC. STELLA ALPINA SRL</t>
  </si>
  <si>
    <t>16.12.2001</t>
  </si>
  <si>
    <t>DISTRETTO SOCIO SANITARIO DI SERRAVALLE PISTOIESE</t>
  </si>
  <si>
    <t>VIA STATALE 435, LOCALITA' MASOTTI</t>
  </si>
  <si>
    <t>SERRAVALLE PISTOIESE</t>
  </si>
  <si>
    <t>156.00 (NETTA)</t>
  </si>
  <si>
    <t>SOC. FINTEX E PARTNERS SPA</t>
  </si>
  <si>
    <t>10.11.2008</t>
  </si>
  <si>
    <t>localita' PIAZZA - CASTELLO DI PIAZZA</t>
  </si>
  <si>
    <t>26,00 (NETTA)</t>
  </si>
  <si>
    <t>COMUNE DI PISTOIA</t>
  </si>
  <si>
    <t>14.10.2010</t>
  </si>
  <si>
    <t>COMUNITA' ALLOGGIO, APPARTAMENTI  PER UTENTI DELLA PSICHIATRIA</t>
  </si>
  <si>
    <t>VIA BONFANTI n:c 16</t>
  </si>
  <si>
    <t>150,00 CIRCA</t>
  </si>
  <si>
    <t>LINEA FERROVIARIA PISTOIA-BOLOGNA AL KM 51+077 STAZIONE DI CORBEZZI</t>
  </si>
  <si>
    <t>12,00 (NETTA)</t>
  </si>
  <si>
    <t>RETE FERROVIARIA ITALIANA SPA -SOC. FERSERVIZI SPA</t>
  </si>
  <si>
    <t>18.12.1995</t>
  </si>
  <si>
    <t>POLIAMBULATORIO - CASA DELLA SALUTE</t>
  </si>
  <si>
    <t xml:space="preserve">VICOLO SANTA CATERINA </t>
  </si>
  <si>
    <t>588,29 (NETTA)</t>
  </si>
  <si>
    <t>ARCICONFRATERNITA DELLA MISERICORDIA DI PISTOIA</t>
  </si>
  <si>
    <t>01.11.2005</t>
  </si>
  <si>
    <t>VIALE ADUA n:c 40</t>
  </si>
  <si>
    <t>IN SUB LOCAZIONE DALLA FARCOM -PROPRIETA' REM INVESTIMENTI SRL</t>
  </si>
  <si>
    <t>28.07.2008</t>
  </si>
  <si>
    <t>MAGAZZINO GENERALE, ECONOMALE ED UFFICI</t>
  </si>
  <si>
    <t>VIA UMBRIA nc 29 LOCALITA' FORONE</t>
  </si>
  <si>
    <t>UZZANO</t>
  </si>
  <si>
    <t>D/1</t>
  </si>
  <si>
    <t>998,00 (NETTA)</t>
  </si>
  <si>
    <t>BERTEA SRL</t>
  </si>
  <si>
    <t>10.10.2005</t>
  </si>
  <si>
    <t>CONTINUITA' ASSISTENZIALE E RACCOLTA EMOCOMPONENTI DI QUARRATA</t>
  </si>
  <si>
    <t>VIA BOCCA DI GORA E TINAIA nc 67</t>
  </si>
  <si>
    <t>7 AMBULATORI</t>
  </si>
  <si>
    <t>CROCE ROSSA ITALIANA</t>
  </si>
  <si>
    <t>18.06.2015</t>
  </si>
  <si>
    <t>ABITARE SUPPORTATO - APPARTAMENTI PER UTENTI DELLA PSICHIATRIA</t>
  </si>
  <si>
    <t>VIA TOMBA nc 14</t>
  </si>
  <si>
    <t>8, 30 e 31</t>
  </si>
  <si>
    <t>A/4</t>
  </si>
  <si>
    <t>125,13 (NETTA)</t>
  </si>
  <si>
    <t>SPES - COMUNE DI PISTOIA</t>
  </si>
  <si>
    <t>3.11.2015</t>
  </si>
  <si>
    <t>VIA MODENESE nc 740 LOCALITA' LE PISTRE</t>
  </si>
  <si>
    <t>1 AMBULATORIO</t>
  </si>
  <si>
    <t>24.11.2015</t>
  </si>
  <si>
    <t>PRATO</t>
  </si>
  <si>
    <t xml:space="preserve">Indennità di occupazione </t>
  </si>
  <si>
    <t>1/1/2018-31/12/2023</t>
  </si>
  <si>
    <t>5/6/7</t>
  </si>
  <si>
    <t>B/1</t>
  </si>
  <si>
    <t>VIA FONDA nc 4</t>
  </si>
  <si>
    <t>21.06.2019</t>
  </si>
  <si>
    <t>GRUPPO INCONTRO - SOCIETA' COOPERATIVA SOCIALE</t>
  </si>
  <si>
    <t>STRUTTURA SANITARIA DI ACCOGLIENZA DEL SERVIZIO PSICHIATRICO</t>
  </si>
  <si>
    <t>09.08.1994</t>
  </si>
  <si>
    <t>Via Turati, 93/95</t>
  </si>
  <si>
    <t>Croce Rossa Italiana - Comitato di Certaldo</t>
  </si>
  <si>
    <t>Via Negro, 9</t>
  </si>
  <si>
    <t>Capraia e Limite</t>
  </si>
  <si>
    <t xml:space="preserve">Associazione Pubblica Assistenza Croce d'Oro </t>
  </si>
  <si>
    <t>01/07/2018 - 30/06/2024</t>
  </si>
  <si>
    <t>VIA NAZARIO SAURO Nc 1 angolo VIA TRIPOLI</t>
  </si>
  <si>
    <t>1/4/2015 - 19/3/2021</t>
  </si>
  <si>
    <t>01/10/2015 - 31/9/2021</t>
  </si>
  <si>
    <t>Via de Le Prata, 69</t>
  </si>
  <si>
    <t>445 sub. 502- 491 sub. 2</t>
  </si>
  <si>
    <t>A/7</t>
  </si>
  <si>
    <t>10 vani</t>
  </si>
  <si>
    <t>13 vani</t>
  </si>
  <si>
    <t>310 mq / escluse arre scoperte 281</t>
  </si>
  <si>
    <t>16,5 vani</t>
  </si>
  <si>
    <t>9 vani</t>
  </si>
  <si>
    <t>189 mq / escluse aree scoperte 180</t>
  </si>
  <si>
    <t>4 vani</t>
  </si>
  <si>
    <t>4,5 vani</t>
  </si>
  <si>
    <t>6,5 vani</t>
  </si>
  <si>
    <t>213 mq</t>
  </si>
  <si>
    <t>12 vani</t>
  </si>
  <si>
    <t>D/7</t>
  </si>
  <si>
    <t>1 - 3</t>
  </si>
  <si>
    <t>33 vani</t>
  </si>
  <si>
    <t>A/3</t>
  </si>
  <si>
    <t>560 - 561</t>
  </si>
  <si>
    <t>9,5 vani</t>
  </si>
  <si>
    <t>193 mq</t>
  </si>
  <si>
    <t>217 mq</t>
  </si>
  <si>
    <t>18 mq</t>
  </si>
  <si>
    <t>15 vani</t>
  </si>
  <si>
    <t>8 vani</t>
  </si>
  <si>
    <t xml:space="preserve">2 </t>
  </si>
  <si>
    <t>14,5 vani</t>
  </si>
  <si>
    <t>85 mq</t>
  </si>
  <si>
    <t>seminativo</t>
  </si>
  <si>
    <t>680 mq</t>
  </si>
  <si>
    <t>430 mq</t>
  </si>
  <si>
    <t>D/4</t>
  </si>
  <si>
    <t>70 mq</t>
  </si>
  <si>
    <t>6 vani</t>
  </si>
  <si>
    <t>134 / 119 escluse aree scoperte</t>
  </si>
  <si>
    <t>14 vani</t>
  </si>
  <si>
    <t>106 mq</t>
  </si>
  <si>
    <t xml:space="preserve">1 </t>
  </si>
  <si>
    <t>68 mq</t>
  </si>
  <si>
    <t>204 mq</t>
  </si>
  <si>
    <t>500 - 1618</t>
  </si>
  <si>
    <t>155 mq</t>
  </si>
  <si>
    <t>Via Sanmamante, 44</t>
  </si>
  <si>
    <t>417 mq</t>
  </si>
  <si>
    <t>20,5 vani</t>
  </si>
  <si>
    <t>185 / 183 escluse aree scoperte</t>
  </si>
  <si>
    <t>10,5 vani</t>
  </si>
  <si>
    <t>231 mq</t>
  </si>
  <si>
    <t>112965  (porzione)</t>
  </si>
  <si>
    <t>21599 (porzione)</t>
  </si>
  <si>
    <t>ex 519 (ora tutto fuso nel 523)</t>
  </si>
  <si>
    <t>523 porzione</t>
  </si>
  <si>
    <t>D/5</t>
  </si>
  <si>
    <t>7 vani</t>
  </si>
  <si>
    <t>soppr.</t>
  </si>
  <si>
    <t>12,5 vani</t>
  </si>
  <si>
    <t>consistenza catastale in mc /  mq / vani</t>
  </si>
  <si>
    <t>superficie catastale in mq / escluse aree scoperte</t>
  </si>
  <si>
    <t xml:space="preserve">Struttura che compila: S.O.C. Patrimonio </t>
  </si>
  <si>
    <t>Struttura che compila: Dipartimento Area Tecnica - S.O.C. Patrimonio</t>
  </si>
  <si>
    <t>consistenza catastale mc / mq / vani</t>
  </si>
  <si>
    <t>superficie catastale mq / escluse aree scoperte mq</t>
  </si>
  <si>
    <t>superficie realmente occupata mq</t>
  </si>
  <si>
    <t xml:space="preserve">Struttura che compila: Dipartimento Area Tecnica - S.O.C. Patrimonio </t>
  </si>
  <si>
    <t>superficie realmente occupata</t>
  </si>
  <si>
    <t>Ambulatorio odontoiatrico</t>
  </si>
  <si>
    <t>via Ferrucci, 55 e 57</t>
  </si>
  <si>
    <t>507 porzione</t>
  </si>
  <si>
    <t>Immobiliare San Francesco srl</t>
  </si>
  <si>
    <t>01/06/2020 - 31/05/2028</t>
  </si>
  <si>
    <t>via Fra' Bartolomeo 48</t>
  </si>
  <si>
    <t>BCNC</t>
  </si>
  <si>
    <t>01/08/2020 - 31/07/2028</t>
  </si>
  <si>
    <t>Distretto Sanitario - Casa della Salute di Prato Centro</t>
  </si>
  <si>
    <t>01.04.2017 - 31.03.2023</t>
  </si>
  <si>
    <t>01/01/2021 - 31/12/2026</t>
  </si>
  <si>
    <t>56/3</t>
  </si>
  <si>
    <t>56/4</t>
  </si>
  <si>
    <t>56/1</t>
  </si>
  <si>
    <t>56/2</t>
  </si>
  <si>
    <t>56/5</t>
  </si>
  <si>
    <t>56/6</t>
  </si>
  <si>
    <t>SerD</t>
  </si>
  <si>
    <t>Viale Volta, 171</t>
  </si>
  <si>
    <t>167</t>
  </si>
  <si>
    <t>168</t>
  </si>
  <si>
    <t>98 mq</t>
  </si>
  <si>
    <t>19/02/2021 - 18/02/2024</t>
  </si>
  <si>
    <t>146 mq</t>
  </si>
  <si>
    <t>5510 mc</t>
  </si>
  <si>
    <t>N. E. - A. C. - A. G. (privati)</t>
  </si>
  <si>
    <t>G. I. (privato)</t>
  </si>
  <si>
    <t>B. F. (privato)</t>
  </si>
  <si>
    <t>B. V. (privato)</t>
  </si>
  <si>
    <t>B. E. (privato)</t>
  </si>
  <si>
    <t>S. G. (privato)</t>
  </si>
  <si>
    <t>R. G. (privato)</t>
  </si>
  <si>
    <t>B. G. (privato)</t>
  </si>
  <si>
    <t>C. I. - C. S. (privati)</t>
  </si>
  <si>
    <t>N. F. - S. P. (privati)</t>
  </si>
  <si>
    <t>N. R. - G. P. (privati)</t>
  </si>
  <si>
    <t>C.S. - D. B. (privati)</t>
  </si>
  <si>
    <t>C. A. - C. A. (privati)</t>
  </si>
  <si>
    <t>G. M. (privato)</t>
  </si>
  <si>
    <t>P. G. (privato)</t>
  </si>
  <si>
    <t>C. F. (privato)</t>
  </si>
  <si>
    <t>B. N. R. (privato)</t>
  </si>
  <si>
    <t>I. G. - I. M. (privati)</t>
  </si>
  <si>
    <t>C. L. (privato)</t>
  </si>
  <si>
    <t>F. A. (privato)</t>
  </si>
  <si>
    <t>M. E. (privato)</t>
  </si>
  <si>
    <t>B.A. - B. A. - B. D. - B. M. -B. A. - B. M. (privati)</t>
  </si>
  <si>
    <t>P. E. (privato)</t>
  </si>
  <si>
    <t>C. L. - P. P. (privati)</t>
  </si>
  <si>
    <t>F. R. - C. O. (privati)</t>
  </si>
  <si>
    <t>A. L. (privato)</t>
  </si>
  <si>
    <t>55/1</t>
  </si>
  <si>
    <t>55/2</t>
  </si>
  <si>
    <t>55/3</t>
  </si>
  <si>
    <t>55/24</t>
  </si>
  <si>
    <t>55/21</t>
  </si>
  <si>
    <t>55/16</t>
  </si>
  <si>
    <t>55/9</t>
  </si>
  <si>
    <t>55/22</t>
  </si>
  <si>
    <t>55/23</t>
  </si>
  <si>
    <t>55/8</t>
  </si>
  <si>
    <t>55/25</t>
  </si>
  <si>
    <t>Corsi di preparazione alla nascita</t>
  </si>
  <si>
    <t>Via Ripa, 2/A, 2/B, 2/C</t>
  </si>
  <si>
    <t>135 mq</t>
  </si>
  <si>
    <t>D. P. snc</t>
  </si>
  <si>
    <t>23/03/2021 - 22/03/2029</t>
  </si>
  <si>
    <t>Postazione di continuità assistenziale Reggello</t>
  </si>
  <si>
    <t>Via Dante Alighieri, 90-92</t>
  </si>
  <si>
    <t>Reggello</t>
  </si>
  <si>
    <t>509</t>
  </si>
  <si>
    <t>Pubblica Assistenza Croce Azzurra di Reggello</t>
  </si>
  <si>
    <t>08/04/2021 - 07/04/2027</t>
  </si>
</sst>
</file>

<file path=xl/styles.xml><?xml version="1.0" encoding="utf-8"?>
<styleSheet xmlns="http://schemas.openxmlformats.org/spreadsheetml/2006/main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75" formatCode="&quot;€&quot;\ #,##0.00"/>
    <numFmt numFmtId="176" formatCode="_-[$€-410]\ * #,##0.00_-;\-[$€-410]\ * #,##0.00_-;_-[$€-410]\ * &quot;-&quot;??_-;_-@_-"/>
  </numFmts>
  <fonts count="17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44" fontId="16" fillId="0" borderId="0" applyFont="0" applyFill="0" applyBorder="0" applyAlignment="0" applyProtection="0"/>
  </cellStyleXfs>
  <cellXfs count="445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11" fillId="0" borderId="6" xfId="2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horizontal="left" vertical="center" indent="1"/>
    </xf>
    <xf numFmtId="0" fontId="10" fillId="0" borderId="10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43" fontId="11" fillId="0" borderId="12" xfId="2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1"/>
    </xf>
    <xf numFmtId="0" fontId="3" fillId="0" borderId="7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1"/>
    </xf>
    <xf numFmtId="0" fontId="15" fillId="0" borderId="13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75" fontId="11" fillId="0" borderId="5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175" fontId="11" fillId="0" borderId="8" xfId="0" applyNumberFormat="1" applyFont="1" applyBorder="1" applyAlignment="1">
      <alignment horizontal="center" vertical="center"/>
    </xf>
    <xf numFmtId="175" fontId="9" fillId="0" borderId="3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5" fontId="9" fillId="2" borderId="14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4" fontId="11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8" fillId="0" borderId="3" xfId="0" quotePrefix="1" applyFont="1" applyFill="1" applyBorder="1" applyAlignment="1">
      <alignment horizontal="left" vertical="center" indent="1"/>
    </xf>
    <xf numFmtId="0" fontId="8" fillId="0" borderId="14" xfId="0" applyFont="1" applyFill="1" applyBorder="1" applyAlignment="1">
      <alignment horizontal="left" vertical="center" indent="1"/>
    </xf>
    <xf numFmtId="0" fontId="8" fillId="0" borderId="9" xfId="0" applyFont="1" applyFill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5" fontId="11" fillId="3" borderId="3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75" fontId="11" fillId="3" borderId="7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1" fontId="8" fillId="0" borderId="3" xfId="0" quotePrefix="1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indent="1"/>
    </xf>
    <xf numFmtId="0" fontId="11" fillId="0" borderId="3" xfId="0" applyFont="1" applyBorder="1" applyAlignment="1">
      <alignment horizontal="center" vertical="center" wrapText="1"/>
    </xf>
    <xf numFmtId="175" fontId="11" fillId="3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 indent="1"/>
    </xf>
    <xf numFmtId="14" fontId="11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7" fontId="8" fillId="0" borderId="2" xfId="0" quotePrefix="1" applyNumberFormat="1" applyFont="1" applyFill="1" applyBorder="1" applyAlignment="1">
      <alignment horizontal="left" vertical="center" wrapText="1" indent="1"/>
    </xf>
    <xf numFmtId="17" fontId="8" fillId="0" borderId="2" xfId="0" applyNumberFormat="1" applyFont="1" applyFill="1" applyBorder="1" applyAlignment="1">
      <alignment horizontal="left" vertical="center" wrapText="1" indent="1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5" fontId="11" fillId="0" borderId="0" xfId="0" applyNumberFormat="1" applyFont="1" applyAlignment="1">
      <alignment horizontal="center" vertical="center"/>
    </xf>
    <xf numFmtId="43" fontId="11" fillId="0" borderId="4" xfId="3" applyFont="1" applyBorder="1" applyAlignment="1">
      <alignment horizontal="center" vertical="center"/>
    </xf>
    <xf numFmtId="43" fontId="4" fillId="0" borderId="1" xfId="3" applyFont="1" applyFill="1" applyBorder="1" applyAlignment="1">
      <alignment horizontal="center" vertical="center"/>
    </xf>
    <xf numFmtId="175" fontId="11" fillId="3" borderId="6" xfId="3" applyNumberFormat="1" applyFont="1" applyFill="1" applyBorder="1" applyAlignment="1">
      <alignment horizontal="center" vertical="center"/>
    </xf>
    <xf numFmtId="175" fontId="11" fillId="3" borderId="12" xfId="3" applyNumberFormat="1" applyFont="1" applyFill="1" applyBorder="1" applyAlignment="1">
      <alignment horizontal="center" vertical="center"/>
    </xf>
    <xf numFmtId="43" fontId="11" fillId="0" borderId="3" xfId="3" applyFont="1" applyBorder="1" applyAlignment="1">
      <alignment horizontal="center" vertical="center"/>
    </xf>
    <xf numFmtId="175" fontId="11" fillId="3" borderId="3" xfId="3" applyNumberFormat="1" applyFont="1" applyFill="1" applyBorder="1" applyAlignment="1">
      <alignment horizontal="center" vertical="center"/>
    </xf>
    <xf numFmtId="175" fontId="11" fillId="3" borderId="2" xfId="3" applyNumberFormat="1" applyFont="1" applyFill="1" applyBorder="1" applyAlignment="1">
      <alignment horizontal="center" vertical="center"/>
    </xf>
    <xf numFmtId="43" fontId="11" fillId="0" borderId="14" xfId="3" applyFont="1" applyFill="1" applyBorder="1" applyAlignment="1">
      <alignment horizontal="left" vertical="center"/>
    </xf>
    <xf numFmtId="175" fontId="11" fillId="3" borderId="4" xfId="3" applyNumberFormat="1" applyFont="1" applyFill="1" applyBorder="1" applyAlignment="1">
      <alignment horizontal="center" vertical="center" wrapText="1"/>
    </xf>
    <xf numFmtId="43" fontId="16" fillId="0" borderId="3" xfId="3" applyFont="1" applyBorder="1" applyAlignment="1">
      <alignment horizontal="center" vertical="center"/>
    </xf>
    <xf numFmtId="43" fontId="11" fillId="0" borderId="4" xfId="3" applyFont="1" applyBorder="1" applyAlignment="1">
      <alignment horizontal="center" vertical="center" wrapText="1"/>
    </xf>
    <xf numFmtId="175" fontId="11" fillId="3" borderId="4" xfId="3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4" fontId="11" fillId="0" borderId="16" xfId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44" fontId="11" fillId="0" borderId="9" xfId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14" fontId="11" fillId="0" borderId="18" xfId="0" applyNumberFormat="1" applyFont="1" applyFill="1" applyBorder="1" applyAlignment="1">
      <alignment horizontal="center" vertical="center"/>
    </xf>
    <xf numFmtId="14" fontId="11" fillId="0" borderId="16" xfId="0" applyNumberFormat="1" applyFont="1" applyFill="1" applyBorder="1" applyAlignment="1">
      <alignment horizontal="center" vertical="center"/>
    </xf>
    <xf numFmtId="44" fontId="11" fillId="0" borderId="19" xfId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vertical="center"/>
    </xf>
    <xf numFmtId="14" fontId="15" fillId="0" borderId="0" xfId="0" applyNumberFormat="1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3" fillId="4" borderId="3" xfId="0" applyFont="1" applyFill="1" applyBorder="1" applyAlignment="1">
      <alignment horizontal="left" vertical="center" indent="1"/>
    </xf>
    <xf numFmtId="0" fontId="14" fillId="0" borderId="21" xfId="0" applyFont="1" applyBorder="1" applyAlignment="1">
      <alignment horizontal="left" vertical="center"/>
    </xf>
    <xf numFmtId="14" fontId="11" fillId="0" borderId="19" xfId="0" applyNumberFormat="1" applyFont="1" applyFill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/>
    </xf>
    <xf numFmtId="2" fontId="15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8" fillId="0" borderId="5" xfId="5" applyNumberFormat="1" applyFont="1" applyBorder="1" applyAlignment="1">
      <alignment vertical="center"/>
    </xf>
    <xf numFmtId="2" fontId="15" fillId="0" borderId="11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76" fontId="8" fillId="0" borderId="8" xfId="5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5" applyNumberFormat="1" applyFont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176" fontId="3" fillId="2" borderId="14" xfId="5" applyNumberFormat="1" applyFont="1" applyFill="1" applyBorder="1" applyAlignment="1">
      <alignment horizontal="left" vertical="center" indent="1"/>
    </xf>
    <xf numFmtId="0" fontId="11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2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5" applyNumberFormat="1" applyFont="1" applyFill="1" applyBorder="1" applyAlignment="1">
      <alignment horizontal="left" vertical="center" indent="1"/>
    </xf>
    <xf numFmtId="0" fontId="9" fillId="0" borderId="1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2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43" fontId="11" fillId="0" borderId="4" xfId="3" applyFont="1" applyFill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176" fontId="8" fillId="0" borderId="4" xfId="5" applyNumberFormat="1" applyFont="1" applyFill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8" fillId="0" borderId="0" xfId="5" applyNumberFormat="1" applyFont="1" applyFill="1" applyBorder="1" applyAlignment="1">
      <alignment horizontal="left" vertical="center" indent="1"/>
    </xf>
    <xf numFmtId="2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5" applyNumberFormat="1" applyFont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indent="1"/>
    </xf>
    <xf numFmtId="0" fontId="9" fillId="4" borderId="23" xfId="0" applyFont="1" applyFill="1" applyBorder="1" applyAlignment="1">
      <alignment horizontal="left" vertical="center" indent="1"/>
    </xf>
    <xf numFmtId="4" fontId="7" fillId="0" borderId="0" xfId="0" applyNumberFormat="1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5" borderId="3" xfId="4" applyFont="1" applyFill="1" applyBorder="1" applyAlignment="1">
      <alignment horizontal="center" vertical="center"/>
    </xf>
    <xf numFmtId="0" fontId="4" fillId="5" borderId="3" xfId="4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49" fontId="11" fillId="5" borderId="3" xfId="0" applyNumberFormat="1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2" fontId="8" fillId="5" borderId="3" xfId="0" applyNumberFormat="1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indent="1"/>
    </xf>
    <xf numFmtId="14" fontId="8" fillId="5" borderId="3" xfId="0" applyNumberFormat="1" applyFont="1" applyFill="1" applyBorder="1" applyAlignment="1">
      <alignment horizontal="center" vertical="center"/>
    </xf>
    <xf numFmtId="176" fontId="8" fillId="5" borderId="3" xfId="5" applyNumberFormat="1" applyFont="1" applyFill="1" applyBorder="1" applyAlignment="1">
      <alignment horizontal="left" vertical="center" indent="1"/>
    </xf>
    <xf numFmtId="0" fontId="3" fillId="5" borderId="7" xfId="0" applyFont="1" applyFill="1" applyBorder="1" applyAlignment="1">
      <alignment horizontal="left" vertical="center" indent="1"/>
    </xf>
    <xf numFmtId="0" fontId="3" fillId="5" borderId="0" xfId="0" applyFont="1" applyFill="1" applyBorder="1" applyAlignment="1">
      <alignment horizontal="left" vertical="center" indent="1"/>
    </xf>
    <xf numFmtId="0" fontId="11" fillId="5" borderId="16" xfId="0" applyFont="1" applyFill="1" applyBorder="1" applyAlignment="1">
      <alignment horizontal="center" vertical="center"/>
    </xf>
    <xf numFmtId="44" fontId="11" fillId="5" borderId="19" xfId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" fillId="5" borderId="16" xfId="0" applyFont="1" applyFill="1" applyBorder="1" applyAlignment="1">
      <alignment horizontal="center" vertical="center" wrapText="1"/>
    </xf>
    <xf numFmtId="4" fontId="11" fillId="6" borderId="0" xfId="0" applyNumberFormat="1" applyFont="1" applyFill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indent="1"/>
    </xf>
    <xf numFmtId="0" fontId="11" fillId="5" borderId="19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4" fontId="11" fillId="5" borderId="0" xfId="0" applyNumberFormat="1" applyFont="1" applyFill="1" applyBorder="1" applyAlignment="1">
      <alignment horizontal="center" vertical="center"/>
    </xf>
    <xf numFmtId="4" fontId="11" fillId="5" borderId="1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 indent="1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1" fontId="15" fillId="5" borderId="3" xfId="0" quotePrefix="1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11" fontId="15" fillId="5" borderId="14" xfId="0" quotePrefix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11" fillId="0" borderId="4" xfId="0" applyFont="1" applyBorder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8" fillId="0" borderId="2" xfId="0" quotePrefix="1" applyNumberFormat="1" applyFont="1" applyFill="1" applyBorder="1" applyAlignment="1">
      <alignment horizontal="left" vertical="center" wrapText="1" indent="1"/>
    </xf>
    <xf numFmtId="0" fontId="11" fillId="5" borderId="16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/>
    </xf>
    <xf numFmtId="2" fontId="8" fillId="5" borderId="4" xfId="0" applyNumberFormat="1" applyFont="1" applyFill="1" applyBorder="1" applyAlignment="1">
      <alignment horizontal="left" vertical="center" wrapText="1"/>
    </xf>
    <xf numFmtId="2" fontId="8" fillId="5" borderId="0" xfId="0" applyNumberFormat="1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indent="1"/>
    </xf>
    <xf numFmtId="0" fontId="3" fillId="5" borderId="1" xfId="0" applyFont="1" applyFill="1" applyBorder="1" applyAlignment="1">
      <alignment horizontal="left" vertical="center" indent="1"/>
    </xf>
    <xf numFmtId="0" fontId="3" fillId="5" borderId="2" xfId="0" applyFont="1" applyFill="1" applyBorder="1" applyAlignment="1">
      <alignment horizontal="left" vertical="center" indent="1"/>
    </xf>
    <xf numFmtId="0" fontId="3" fillId="5" borderId="3" xfId="0" applyFont="1" applyFill="1" applyBorder="1" applyAlignment="1">
      <alignment horizontal="left" vertical="center" indent="1"/>
    </xf>
    <xf numFmtId="0" fontId="8" fillId="5" borderId="4" xfId="0" applyFont="1" applyFill="1" applyBorder="1" applyAlignment="1">
      <alignment horizontal="left" vertical="center" indent="1"/>
    </xf>
    <xf numFmtId="0" fontId="8" fillId="5" borderId="2" xfId="0" applyFont="1" applyFill="1" applyBorder="1" applyAlignment="1">
      <alignment horizontal="left" vertical="center" indent="1"/>
    </xf>
    <xf numFmtId="0" fontId="8" fillId="5" borderId="12" xfId="0" applyFont="1" applyFill="1" applyBorder="1" applyAlignment="1">
      <alignment horizontal="left" vertical="center" indent="1"/>
    </xf>
    <xf numFmtId="0" fontId="8" fillId="5" borderId="5" xfId="0" applyFont="1" applyFill="1" applyBorder="1" applyAlignment="1">
      <alignment horizontal="left" vertical="center" indent="1"/>
    </xf>
    <xf numFmtId="0" fontId="8" fillId="5" borderId="3" xfId="0" applyFont="1" applyFill="1" applyBorder="1" applyAlignment="1">
      <alignment horizontal="left" vertical="center" wrapText="1" indent="1"/>
    </xf>
    <xf numFmtId="0" fontId="8" fillId="5" borderId="2" xfId="0" applyFont="1" applyFill="1" applyBorder="1" applyAlignment="1">
      <alignment horizontal="left" vertical="center" wrapText="1" indent="1"/>
    </xf>
    <xf numFmtId="4" fontId="11" fillId="5" borderId="4" xfId="0" applyNumberFormat="1" applyFont="1" applyFill="1" applyBorder="1" applyAlignment="1">
      <alignment horizontal="center" vertical="center"/>
    </xf>
    <xf numFmtId="4" fontId="9" fillId="5" borderId="4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4" fontId="9" fillId="5" borderId="2" xfId="0" applyNumberFormat="1" applyFont="1" applyFill="1" applyBorder="1" applyAlignment="1">
      <alignment horizontal="center" vertical="center"/>
    </xf>
    <xf numFmtId="4" fontId="11" fillId="5" borderId="3" xfId="0" applyNumberFormat="1" applyFont="1" applyFill="1" applyBorder="1" applyAlignment="1">
      <alignment horizontal="center" vertical="center"/>
    </xf>
    <xf numFmtId="4" fontId="9" fillId="5" borderId="3" xfId="0" applyNumberFormat="1" applyFon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center" vertical="center"/>
    </xf>
    <xf numFmtId="4" fontId="11" fillId="5" borderId="2" xfId="0" applyNumberFormat="1" applyFont="1" applyFill="1" applyBorder="1" applyAlignment="1">
      <alignment horizontal="center" vertical="center"/>
    </xf>
    <xf numFmtId="4" fontId="11" fillId="5" borderId="12" xfId="0" applyNumberFormat="1" applyFont="1" applyFill="1" applyBorder="1" applyAlignment="1">
      <alignment horizontal="center" vertical="center"/>
    </xf>
    <xf numFmtId="4" fontId="11" fillId="5" borderId="9" xfId="0" applyNumberFormat="1" applyFont="1" applyFill="1" applyBorder="1" applyAlignment="1">
      <alignment horizontal="center" vertical="center"/>
    </xf>
    <xf numFmtId="4" fontId="11" fillId="5" borderId="8" xfId="0" applyNumberFormat="1" applyFont="1" applyFill="1" applyBorder="1" applyAlignment="1">
      <alignment horizontal="center" vertical="center"/>
    </xf>
    <xf numFmtId="4" fontId="11" fillId="5" borderId="8" xfId="0" applyNumberFormat="1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right" vertical="center"/>
    </xf>
    <xf numFmtId="4" fontId="11" fillId="5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175" fontId="11" fillId="3" borderId="3" xfId="3" applyNumberFormat="1" applyFont="1" applyFill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/>
    <xf numFmtId="2" fontId="15" fillId="0" borderId="15" xfId="0" applyNumberFormat="1" applyFont="1" applyBorder="1" applyAlignment="1"/>
    <xf numFmtId="2" fontId="15" fillId="0" borderId="9" xfId="0" applyNumberFormat="1" applyFont="1" applyBorder="1" applyAlignment="1"/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4" fontId="11" fillId="0" borderId="16" xfId="1" applyFont="1" applyFill="1" applyBorder="1" applyAlignment="1">
      <alignment horizontal="center" vertical="center"/>
    </xf>
    <xf numFmtId="44" fontId="11" fillId="0" borderId="19" xfId="1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44" fontId="11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4" fontId="11" fillId="0" borderId="23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44" fontId="11" fillId="0" borderId="4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2" xfId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44" fontId="11" fillId="0" borderId="3" xfId="1" applyFont="1" applyFill="1" applyBorder="1" applyAlignment="1">
      <alignment horizontal="center" vertical="center"/>
    </xf>
    <xf numFmtId="14" fontId="11" fillId="5" borderId="20" xfId="0" applyNumberFormat="1" applyFont="1" applyFill="1" applyBorder="1" applyAlignment="1">
      <alignment horizontal="center" vertical="center"/>
    </xf>
    <xf numFmtId="14" fontId="11" fillId="5" borderId="26" xfId="0" applyNumberFormat="1" applyFont="1" applyFill="1" applyBorder="1" applyAlignment="1">
      <alignment horizontal="center" vertical="center"/>
    </xf>
    <xf numFmtId="14" fontId="11" fillId="5" borderId="27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11" xfId="0" applyFont="1" applyBorder="1" applyAlignment="1"/>
    <xf numFmtId="0" fontId="15" fillId="0" borderId="15" xfId="0" applyFont="1" applyBorder="1" applyAlignment="1"/>
    <xf numFmtId="0" fontId="15" fillId="0" borderId="9" xfId="0" applyFont="1" applyBorder="1" applyAlignment="1"/>
    <xf numFmtId="0" fontId="8" fillId="0" borderId="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43" fontId="11" fillId="0" borderId="12" xfId="2" applyFont="1" applyFill="1" applyBorder="1" applyAlignment="1">
      <alignment horizontal="left" vertical="center" indent="1"/>
    </xf>
    <xf numFmtId="43" fontId="11" fillId="0" borderId="7" xfId="2" applyFont="1" applyFill="1" applyBorder="1" applyAlignment="1">
      <alignment horizontal="left" vertical="center" indent="1"/>
    </xf>
    <xf numFmtId="43" fontId="11" fillId="0" borderId="6" xfId="2" applyFont="1" applyFill="1" applyBorder="1" applyAlignment="1">
      <alignment horizontal="left" vertical="center" indent="1"/>
    </xf>
    <xf numFmtId="43" fontId="11" fillId="0" borderId="4" xfId="2" applyFont="1" applyBorder="1" applyAlignment="1">
      <alignment horizontal="center" vertical="center"/>
    </xf>
    <xf numFmtId="43" fontId="11" fillId="0" borderId="2" xfId="2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43" fontId="11" fillId="0" borderId="12" xfId="2" applyFont="1" applyBorder="1" applyAlignment="1">
      <alignment horizontal="center" vertical="center"/>
    </xf>
    <xf numFmtId="43" fontId="11" fillId="0" borderId="6" xfId="2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4" fontId="11" fillId="5" borderId="4" xfId="0" applyNumberFormat="1" applyFont="1" applyFill="1" applyBorder="1" applyAlignment="1">
      <alignment horizontal="center" vertical="center"/>
    </xf>
    <xf numFmtId="4" fontId="11" fillId="5" borderId="2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5" fontId="11" fillId="3" borderId="4" xfId="3" applyNumberFormat="1" applyFont="1" applyFill="1" applyBorder="1" applyAlignment="1">
      <alignment horizontal="center" vertical="center"/>
    </xf>
    <xf numFmtId="175" fontId="11" fillId="3" borderId="2" xfId="3" applyNumberFormat="1" applyFont="1" applyFill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75" fontId="11" fillId="3" borderId="4" xfId="0" applyNumberFormat="1" applyFont="1" applyFill="1" applyBorder="1" applyAlignment="1">
      <alignment horizontal="center" vertical="center"/>
    </xf>
    <xf numFmtId="175" fontId="11" fillId="3" borderId="2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75" fontId="11" fillId="3" borderId="1" xfId="3" applyNumberFormat="1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4" fontId="11" fillId="5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3" fontId="11" fillId="0" borderId="4" xfId="3" applyFont="1" applyBorder="1" applyAlignment="1">
      <alignment horizontal="center" vertical="center"/>
    </xf>
    <xf numFmtId="43" fontId="11" fillId="0" borderId="2" xfId="3" applyFont="1" applyBorder="1" applyAlignment="1">
      <alignment horizontal="center" vertical="center"/>
    </xf>
    <xf numFmtId="14" fontId="11" fillId="0" borderId="4" xfId="3" applyNumberFormat="1" applyFont="1" applyBorder="1" applyAlignment="1">
      <alignment horizontal="center" vertical="center"/>
    </xf>
    <xf numFmtId="14" fontId="11" fillId="0" borderId="2" xfId="3" applyNumberFormat="1" applyFont="1" applyBorder="1" applyAlignment="1">
      <alignment horizontal="center" vertical="center"/>
    </xf>
    <xf numFmtId="43" fontId="4" fillId="0" borderId="1" xfId="3" applyFont="1" applyFill="1" applyBorder="1" applyAlignment="1">
      <alignment horizontal="center" vertical="center"/>
    </xf>
    <xf numFmtId="43" fontId="4" fillId="0" borderId="1" xfId="3" applyFont="1" applyBorder="1" applyAlignment="1">
      <alignment horizontal="center" vertical="center"/>
    </xf>
    <xf numFmtId="43" fontId="4" fillId="0" borderId="2" xfId="3" applyFont="1" applyBorder="1" applyAlignment="1">
      <alignment horizontal="center" vertical="center"/>
    </xf>
    <xf numFmtId="43" fontId="11" fillId="0" borderId="4" xfId="3" applyFont="1" applyFill="1" applyBorder="1" applyAlignment="1">
      <alignment horizontal="center" vertical="center"/>
    </xf>
    <xf numFmtId="43" fontId="11" fillId="0" borderId="1" xfId="3" applyFont="1" applyFill="1" applyBorder="1" applyAlignment="1">
      <alignment horizontal="center" vertical="center"/>
    </xf>
    <xf numFmtId="43" fontId="11" fillId="0" borderId="2" xfId="3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0" fontId="8" fillId="0" borderId="4" xfId="0" quotePrefix="1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center" vertical="center"/>
    </xf>
    <xf numFmtId="175" fontId="11" fillId="3" borderId="7" xfId="3" applyNumberFormat="1" applyFont="1" applyFill="1" applyBorder="1" applyAlignment="1">
      <alignment horizontal="center" vertical="center"/>
    </xf>
    <xf numFmtId="175" fontId="11" fillId="3" borderId="6" xfId="3" applyNumberFormat="1" applyFont="1" applyFill="1" applyBorder="1" applyAlignment="1">
      <alignment horizontal="center" vertical="center"/>
    </xf>
    <xf numFmtId="43" fontId="11" fillId="0" borderId="1" xfId="3" applyFont="1" applyBorder="1" applyAlignment="1">
      <alignment horizontal="center" vertical="center"/>
    </xf>
    <xf numFmtId="175" fontId="11" fillId="3" borderId="12" xfId="3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4" xfId="0" applyFont="1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11" fillId="0" borderId="4" xfId="0" applyFont="1" applyFill="1" applyBorder="1" applyAlignment="1">
      <alignment horizontal="center" vertical="center" wrapText="1"/>
    </xf>
  </cellXfs>
  <cellStyles count="6">
    <cellStyle name="Euro" xfId="1"/>
    <cellStyle name="Migliaia" xfId="2" builtinId="3"/>
    <cellStyle name="Migliaia 2" xfId="3"/>
    <cellStyle name="Normale" xfId="0" builtinId="0"/>
    <cellStyle name="Normale 2" xfId="4"/>
    <cellStyle name="Valuta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AQ94"/>
  <sheetViews>
    <sheetView view="pageBreakPreview" zoomScale="50" zoomScaleNormal="50" zoomScaleSheetLayoutView="50" workbookViewId="0">
      <selection activeCell="P1" sqref="P1:P65536"/>
    </sheetView>
  </sheetViews>
  <sheetFormatPr defaultRowHeight="23.1" customHeight="1"/>
  <cols>
    <col min="1" max="1" width="25.42578125" style="20" customWidth="1"/>
    <col min="2" max="2" width="65.5703125" style="2" customWidth="1"/>
    <col min="3" max="3" width="65.28515625" style="3" customWidth="1"/>
    <col min="4" max="4" width="26" style="3" customWidth="1"/>
    <col min="5" max="5" width="11.5703125" style="4" customWidth="1"/>
    <col min="6" max="7" width="17.5703125" style="4" customWidth="1"/>
    <col min="8" max="8" width="18.140625" style="4" customWidth="1"/>
    <col min="9" max="9" width="13.42578125" style="4" customWidth="1"/>
    <col min="10" max="10" width="20.7109375" style="1" customWidth="1"/>
    <col min="11" max="14" width="24.7109375" style="200" customWidth="1"/>
    <col min="15" max="15" width="48" style="201" customWidth="1"/>
    <col min="16" max="16" width="25.140625" style="1" customWidth="1"/>
    <col min="17" max="17" width="29.7109375" style="201" customWidth="1"/>
    <col min="18" max="18" width="42.28515625" style="202" customWidth="1"/>
    <col min="19" max="43" width="9.140625" style="25"/>
    <col min="44" max="16384" width="9.140625" style="1"/>
  </cols>
  <sheetData>
    <row r="1" spans="1:43" s="24" customFormat="1" ht="23.1" customHeight="1">
      <c r="A1" s="300"/>
      <c r="B1" s="203" t="s">
        <v>28</v>
      </c>
      <c r="C1" s="45"/>
      <c r="D1" s="46"/>
      <c r="E1" s="33"/>
      <c r="F1" s="33"/>
      <c r="G1" s="33"/>
      <c r="H1" s="33"/>
      <c r="I1" s="33"/>
      <c r="J1" s="33"/>
      <c r="K1" s="166"/>
      <c r="L1" s="166"/>
      <c r="M1" s="166"/>
      <c r="N1" s="166"/>
      <c r="O1" s="167"/>
      <c r="P1" s="33"/>
      <c r="Q1" s="167"/>
      <c r="R1" s="168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</row>
    <row r="2" spans="1:43" s="24" customFormat="1" ht="23.1" customHeight="1">
      <c r="A2" s="300"/>
      <c r="B2" s="204" t="s">
        <v>473</v>
      </c>
      <c r="C2" s="33"/>
      <c r="D2" s="34"/>
      <c r="E2" s="33"/>
      <c r="F2" s="33"/>
      <c r="G2" s="33"/>
      <c r="H2" s="33"/>
      <c r="I2" s="33"/>
      <c r="J2" s="33"/>
      <c r="K2" s="166"/>
      <c r="L2" s="166"/>
      <c r="M2" s="166"/>
      <c r="N2" s="166"/>
      <c r="O2" s="167"/>
      <c r="P2" s="33"/>
      <c r="Q2" s="167"/>
      <c r="R2" s="168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3" s="24" customFormat="1" ht="23.1" customHeight="1">
      <c r="A3" s="300"/>
      <c r="B3" s="205" t="s">
        <v>50</v>
      </c>
      <c r="C3" s="31"/>
      <c r="D3" s="32"/>
      <c r="E3" s="31"/>
      <c r="F3" s="31"/>
      <c r="G3" s="31"/>
      <c r="H3" s="31"/>
      <c r="I3" s="31"/>
      <c r="J3" s="31"/>
      <c r="K3" s="169"/>
      <c r="L3" s="169"/>
      <c r="M3" s="169"/>
      <c r="N3" s="169"/>
      <c r="O3" s="170"/>
      <c r="P3" s="31"/>
      <c r="Q3" s="170"/>
      <c r="R3" s="171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</row>
    <row r="4" spans="1:43" ht="57" customHeight="1">
      <c r="A4" s="300"/>
      <c r="B4" s="301" t="s">
        <v>29</v>
      </c>
      <c r="C4" s="302"/>
      <c r="D4" s="302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4"/>
    </row>
    <row r="5" spans="1:43" ht="206.25" customHeight="1">
      <c r="A5" s="300"/>
      <c r="B5" s="305" t="s">
        <v>30</v>
      </c>
      <c r="C5" s="306"/>
      <c r="D5" s="307"/>
      <c r="E5" s="305" t="s">
        <v>31</v>
      </c>
      <c r="F5" s="306"/>
      <c r="G5" s="306"/>
      <c r="H5" s="306"/>
      <c r="I5" s="307"/>
      <c r="J5" s="308"/>
      <c r="K5" s="309"/>
      <c r="L5" s="309"/>
      <c r="M5" s="309"/>
      <c r="N5" s="309"/>
      <c r="O5" s="310"/>
      <c r="P5" s="15" t="s">
        <v>32</v>
      </c>
      <c r="Q5" s="172" t="s">
        <v>33</v>
      </c>
      <c r="R5" s="173" t="s">
        <v>34</v>
      </c>
    </row>
    <row r="6" spans="1:43" s="5" customFormat="1" ht="64.5" customHeight="1">
      <c r="A6" s="29" t="s">
        <v>48</v>
      </c>
      <c r="B6" s="26" t="s">
        <v>5</v>
      </c>
      <c r="C6" s="14" t="s">
        <v>11</v>
      </c>
      <c r="D6" s="14" t="s">
        <v>0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35" t="s">
        <v>18</v>
      </c>
      <c r="K6" s="174" t="s">
        <v>261</v>
      </c>
      <c r="L6" s="250" t="s">
        <v>475</v>
      </c>
      <c r="M6" s="250" t="s">
        <v>476</v>
      </c>
      <c r="N6" s="250" t="s">
        <v>479</v>
      </c>
      <c r="O6" s="175" t="s">
        <v>35</v>
      </c>
      <c r="P6" s="18"/>
      <c r="Q6" s="30" t="s">
        <v>46</v>
      </c>
      <c r="R6" s="176" t="s">
        <v>47</v>
      </c>
      <c r="S6" s="43"/>
    </row>
    <row r="7" spans="1:43" s="225" customFormat="1" ht="64.5" customHeight="1">
      <c r="A7" s="215"/>
      <c r="B7" s="215" t="s">
        <v>263</v>
      </c>
      <c r="C7" s="216" t="s">
        <v>264</v>
      </c>
      <c r="D7" s="216" t="s">
        <v>265</v>
      </c>
      <c r="E7" s="216">
        <v>13</v>
      </c>
      <c r="F7" s="216">
        <v>196</v>
      </c>
      <c r="G7" s="217" t="s">
        <v>399</v>
      </c>
      <c r="H7" s="216" t="s">
        <v>400</v>
      </c>
      <c r="I7" s="216">
        <v>2</v>
      </c>
      <c r="J7" s="218">
        <v>1169.8699999999999</v>
      </c>
      <c r="K7" s="219"/>
      <c r="L7" s="219"/>
      <c r="M7" s="219"/>
      <c r="N7" s="219"/>
      <c r="O7" s="220" t="s">
        <v>266</v>
      </c>
      <c r="P7" s="221"/>
      <c r="Q7" s="222">
        <v>43647</v>
      </c>
      <c r="R7" s="223">
        <v>108800</v>
      </c>
      <c r="S7" s="224"/>
    </row>
    <row r="8" spans="1:43" s="5" customFormat="1" ht="64.5" customHeight="1">
      <c r="A8" s="206"/>
      <c r="B8" s="206" t="s">
        <v>267</v>
      </c>
      <c r="C8" s="177" t="s">
        <v>268</v>
      </c>
      <c r="D8" s="177" t="s">
        <v>269</v>
      </c>
      <c r="E8" s="177">
        <v>4</v>
      </c>
      <c r="F8" s="177">
        <v>260</v>
      </c>
      <c r="G8" s="177">
        <v>3</v>
      </c>
      <c r="H8" s="177" t="s">
        <v>163</v>
      </c>
      <c r="I8" s="177">
        <v>7</v>
      </c>
      <c r="J8" s="178" t="s">
        <v>270</v>
      </c>
      <c r="K8" s="179"/>
      <c r="L8" s="219"/>
      <c r="M8" s="219"/>
      <c r="N8" s="219"/>
      <c r="O8" s="180" t="s">
        <v>509</v>
      </c>
      <c r="P8" s="8"/>
      <c r="Q8" s="84" t="s">
        <v>271</v>
      </c>
      <c r="R8" s="181">
        <v>2125.4899999999998</v>
      </c>
      <c r="S8" s="43"/>
    </row>
    <row r="9" spans="1:43" s="5" customFormat="1" ht="64.5" customHeight="1">
      <c r="A9" s="206"/>
      <c r="B9" s="206" t="s">
        <v>272</v>
      </c>
      <c r="C9" s="177" t="s">
        <v>273</v>
      </c>
      <c r="D9" s="177" t="s">
        <v>274</v>
      </c>
      <c r="E9" s="177">
        <v>81</v>
      </c>
      <c r="F9" s="177">
        <v>228</v>
      </c>
      <c r="G9" s="177">
        <v>5</v>
      </c>
      <c r="H9" s="177" t="s">
        <v>163</v>
      </c>
      <c r="I9" s="177">
        <v>13</v>
      </c>
      <c r="J9" s="178"/>
      <c r="K9" s="179"/>
      <c r="L9" s="219"/>
      <c r="M9" s="219"/>
      <c r="N9" s="219"/>
      <c r="O9" s="180" t="s">
        <v>510</v>
      </c>
      <c r="P9" s="8"/>
      <c r="Q9" s="84" t="s">
        <v>275</v>
      </c>
      <c r="R9" s="181">
        <v>29377.34</v>
      </c>
      <c r="S9" s="43"/>
    </row>
    <row r="10" spans="1:43" s="5" customFormat="1" ht="64.5" customHeight="1">
      <c r="A10" s="206"/>
      <c r="B10" s="206" t="s">
        <v>276</v>
      </c>
      <c r="C10" s="177" t="s">
        <v>277</v>
      </c>
      <c r="D10" s="177" t="s">
        <v>278</v>
      </c>
      <c r="E10" s="177">
        <v>15</v>
      </c>
      <c r="F10" s="177">
        <v>879</v>
      </c>
      <c r="G10" s="177">
        <v>2</v>
      </c>
      <c r="H10" s="177" t="s">
        <v>163</v>
      </c>
      <c r="I10" s="177">
        <v>7</v>
      </c>
      <c r="J10" s="178" t="s">
        <v>279</v>
      </c>
      <c r="K10" s="179"/>
      <c r="L10" s="219"/>
      <c r="M10" s="219"/>
      <c r="N10" s="219"/>
      <c r="O10" s="180" t="s">
        <v>511</v>
      </c>
      <c r="P10" s="8"/>
      <c r="Q10" s="84" t="s">
        <v>280</v>
      </c>
      <c r="R10" s="181">
        <v>7719.7</v>
      </c>
      <c r="S10" s="43"/>
    </row>
    <row r="11" spans="1:43" s="5" customFormat="1" ht="64.5" customHeight="1">
      <c r="A11" s="206"/>
      <c r="B11" s="206" t="s">
        <v>267</v>
      </c>
      <c r="C11" s="177" t="s">
        <v>281</v>
      </c>
      <c r="D11" s="177" t="s">
        <v>282</v>
      </c>
      <c r="E11" s="177">
        <v>28</v>
      </c>
      <c r="F11" s="177">
        <v>164</v>
      </c>
      <c r="G11" s="177"/>
      <c r="H11" s="177" t="s">
        <v>44</v>
      </c>
      <c r="I11" s="177"/>
      <c r="J11" s="178" t="s">
        <v>283</v>
      </c>
      <c r="K11" s="179"/>
      <c r="L11" s="219"/>
      <c r="M11" s="219"/>
      <c r="N11" s="219"/>
      <c r="O11" s="180" t="s">
        <v>284</v>
      </c>
      <c r="P11" s="8"/>
      <c r="Q11" s="84" t="s">
        <v>285</v>
      </c>
      <c r="R11" s="181">
        <v>615.25</v>
      </c>
      <c r="S11" s="43"/>
    </row>
    <row r="12" spans="1:43" s="5" customFormat="1" ht="64.5" customHeight="1">
      <c r="A12" s="206"/>
      <c r="B12" s="206" t="s">
        <v>267</v>
      </c>
      <c r="C12" s="177" t="s">
        <v>286</v>
      </c>
      <c r="D12" s="177" t="s">
        <v>287</v>
      </c>
      <c r="E12" s="177"/>
      <c r="F12" s="177"/>
      <c r="G12" s="177"/>
      <c r="H12" s="177"/>
      <c r="I12" s="177"/>
      <c r="J12" s="178" t="s">
        <v>288</v>
      </c>
      <c r="K12" s="179"/>
      <c r="L12" s="219"/>
      <c r="M12" s="219"/>
      <c r="N12" s="219"/>
      <c r="O12" s="180" t="s">
        <v>289</v>
      </c>
      <c r="P12" s="8"/>
      <c r="Q12" s="84" t="s">
        <v>290</v>
      </c>
      <c r="R12" s="181">
        <v>131.6</v>
      </c>
      <c r="S12" s="43"/>
    </row>
    <row r="13" spans="1:43" s="5" customFormat="1" ht="64.5" customHeight="1">
      <c r="A13" s="206"/>
      <c r="B13" s="206" t="s">
        <v>267</v>
      </c>
      <c r="C13" s="177" t="s">
        <v>291</v>
      </c>
      <c r="D13" s="177" t="s">
        <v>292</v>
      </c>
      <c r="E13" s="177">
        <v>28</v>
      </c>
      <c r="F13" s="177">
        <v>82</v>
      </c>
      <c r="G13" s="177"/>
      <c r="H13" s="177" t="s">
        <v>16</v>
      </c>
      <c r="I13" s="177">
        <v>1</v>
      </c>
      <c r="J13" s="178" t="s">
        <v>293</v>
      </c>
      <c r="K13" s="179"/>
      <c r="L13" s="219"/>
      <c r="M13" s="219"/>
      <c r="N13" s="219"/>
      <c r="O13" s="180" t="s">
        <v>512</v>
      </c>
      <c r="P13" s="8"/>
      <c r="Q13" s="84" t="s">
        <v>294</v>
      </c>
      <c r="R13" s="181">
        <v>1543.05</v>
      </c>
      <c r="S13" s="43"/>
    </row>
    <row r="14" spans="1:43" s="5" customFormat="1" ht="64.5" customHeight="1">
      <c r="A14" s="206"/>
      <c r="B14" s="206" t="s">
        <v>267</v>
      </c>
      <c r="C14" s="177" t="s">
        <v>295</v>
      </c>
      <c r="D14" s="177" t="s">
        <v>296</v>
      </c>
      <c r="E14" s="177"/>
      <c r="F14" s="177"/>
      <c r="G14" s="177"/>
      <c r="H14" s="177"/>
      <c r="I14" s="177"/>
      <c r="J14" s="178" t="s">
        <v>293</v>
      </c>
      <c r="K14" s="179"/>
      <c r="L14" s="219"/>
      <c r="M14" s="219"/>
      <c r="N14" s="219"/>
      <c r="O14" s="180" t="s">
        <v>297</v>
      </c>
      <c r="P14" s="8"/>
      <c r="Q14" s="84" t="s">
        <v>298</v>
      </c>
      <c r="R14" s="181">
        <v>1501.33</v>
      </c>
      <c r="S14" s="43"/>
    </row>
    <row r="15" spans="1:43" s="5" customFormat="1" ht="64.5" customHeight="1">
      <c r="A15" s="206"/>
      <c r="B15" s="206" t="s">
        <v>267</v>
      </c>
      <c r="C15" s="177" t="s">
        <v>299</v>
      </c>
      <c r="D15" s="177" t="s">
        <v>292</v>
      </c>
      <c r="E15" s="177"/>
      <c r="F15" s="177"/>
      <c r="G15" s="177"/>
      <c r="H15" s="177"/>
      <c r="I15" s="177"/>
      <c r="J15" s="178" t="s">
        <v>293</v>
      </c>
      <c r="K15" s="179"/>
      <c r="L15" s="219"/>
      <c r="M15" s="219"/>
      <c r="N15" s="219"/>
      <c r="O15" s="180" t="s">
        <v>300</v>
      </c>
      <c r="P15" s="8"/>
      <c r="Q15" s="84" t="s">
        <v>301</v>
      </c>
      <c r="R15" s="181">
        <v>921.88</v>
      </c>
      <c r="S15" s="43"/>
    </row>
    <row r="16" spans="1:43" s="5" customFormat="1" ht="64.5" customHeight="1">
      <c r="A16" s="206"/>
      <c r="B16" s="206" t="s">
        <v>267</v>
      </c>
      <c r="C16" s="177" t="s">
        <v>302</v>
      </c>
      <c r="D16" s="177" t="s">
        <v>303</v>
      </c>
      <c r="E16" s="177"/>
      <c r="F16" s="177"/>
      <c r="G16" s="177"/>
      <c r="H16" s="177"/>
      <c r="I16" s="177"/>
      <c r="J16" s="178" t="s">
        <v>304</v>
      </c>
      <c r="K16" s="179"/>
      <c r="L16" s="219"/>
      <c r="M16" s="219"/>
      <c r="N16" s="219"/>
      <c r="O16" s="180" t="s">
        <v>305</v>
      </c>
      <c r="P16" s="8"/>
      <c r="Q16" s="84" t="s">
        <v>306</v>
      </c>
      <c r="R16" s="181">
        <v>214.98</v>
      </c>
      <c r="S16" s="43"/>
    </row>
    <row r="17" spans="1:43" s="5" customFormat="1" ht="64.5" customHeight="1">
      <c r="A17" s="206"/>
      <c r="B17" s="206" t="s">
        <v>267</v>
      </c>
      <c r="C17" s="177" t="s">
        <v>307</v>
      </c>
      <c r="D17" s="177" t="s">
        <v>303</v>
      </c>
      <c r="E17" s="177">
        <v>14</v>
      </c>
      <c r="F17" s="177">
        <v>110</v>
      </c>
      <c r="G17" s="177"/>
      <c r="H17" s="177"/>
      <c r="I17" s="177"/>
      <c r="J17" s="178" t="s">
        <v>308</v>
      </c>
      <c r="K17" s="179"/>
      <c r="L17" s="219"/>
      <c r="M17" s="219"/>
      <c r="N17" s="219"/>
      <c r="O17" s="180" t="s">
        <v>513</v>
      </c>
      <c r="P17" s="8"/>
      <c r="Q17" s="84" t="s">
        <v>397</v>
      </c>
      <c r="R17" s="181">
        <v>3125.18</v>
      </c>
      <c r="S17" s="43"/>
    </row>
    <row r="18" spans="1:43" s="5" customFormat="1" ht="64.5" customHeight="1">
      <c r="A18" s="206"/>
      <c r="B18" s="206" t="s">
        <v>267</v>
      </c>
      <c r="C18" s="177" t="s">
        <v>309</v>
      </c>
      <c r="D18" s="177" t="s">
        <v>303</v>
      </c>
      <c r="E18" s="177">
        <v>123</v>
      </c>
      <c r="F18" s="177">
        <v>884</v>
      </c>
      <c r="G18" s="177"/>
      <c r="H18" s="177" t="s">
        <v>16</v>
      </c>
      <c r="I18" s="177">
        <v>1</v>
      </c>
      <c r="J18" s="178" t="s">
        <v>310</v>
      </c>
      <c r="K18" s="179"/>
      <c r="L18" s="219"/>
      <c r="M18" s="219"/>
      <c r="N18" s="219"/>
      <c r="O18" s="180" t="s">
        <v>311</v>
      </c>
      <c r="P18" s="8"/>
      <c r="Q18" s="84" t="s">
        <v>312</v>
      </c>
      <c r="R18" s="181">
        <v>384.08</v>
      </c>
      <c r="S18" s="43"/>
    </row>
    <row r="19" spans="1:43" s="5" customFormat="1" ht="64.5" customHeight="1">
      <c r="A19" s="206"/>
      <c r="B19" s="206" t="s">
        <v>313</v>
      </c>
      <c r="C19" s="177" t="s">
        <v>314</v>
      </c>
      <c r="D19" s="177" t="s">
        <v>303</v>
      </c>
      <c r="E19" s="177">
        <v>203</v>
      </c>
      <c r="F19" s="177">
        <v>210</v>
      </c>
      <c r="G19" s="177">
        <v>5</v>
      </c>
      <c r="H19" s="177" t="s">
        <v>16</v>
      </c>
      <c r="I19" s="177">
        <v>3</v>
      </c>
      <c r="J19" s="178" t="s">
        <v>315</v>
      </c>
      <c r="K19" s="179"/>
      <c r="L19" s="219"/>
      <c r="M19" s="219"/>
      <c r="N19" s="219"/>
      <c r="O19" s="180" t="s">
        <v>514</v>
      </c>
      <c r="P19" s="8"/>
      <c r="Q19" s="84" t="s">
        <v>316</v>
      </c>
      <c r="R19" s="181">
        <v>12311.92</v>
      </c>
      <c r="S19" s="43"/>
    </row>
    <row r="20" spans="1:43" s="5" customFormat="1" ht="64.5" customHeight="1">
      <c r="A20" s="206"/>
      <c r="B20" s="206" t="s">
        <v>267</v>
      </c>
      <c r="C20" s="177" t="s">
        <v>318</v>
      </c>
      <c r="D20" s="177" t="s">
        <v>319</v>
      </c>
      <c r="E20" s="177">
        <v>2</v>
      </c>
      <c r="F20" s="177" t="s">
        <v>320</v>
      </c>
      <c r="G20" s="177"/>
      <c r="H20" s="177" t="s">
        <v>16</v>
      </c>
      <c r="I20" s="177"/>
      <c r="J20" s="178" t="s">
        <v>321</v>
      </c>
      <c r="K20" s="179"/>
      <c r="L20" s="219"/>
      <c r="M20" s="219"/>
      <c r="N20" s="219"/>
      <c r="O20" s="180" t="s">
        <v>515</v>
      </c>
      <c r="P20" s="8"/>
      <c r="Q20" s="84" t="s">
        <v>322</v>
      </c>
      <c r="R20" s="181">
        <v>4818.6499999999996</v>
      </c>
      <c r="S20" s="43"/>
    </row>
    <row r="21" spans="1:43" s="5" customFormat="1" ht="64.5" customHeight="1">
      <c r="A21" s="206"/>
      <c r="B21" s="206" t="s">
        <v>323</v>
      </c>
      <c r="C21" s="177" t="s">
        <v>324</v>
      </c>
      <c r="D21" s="177" t="s">
        <v>325</v>
      </c>
      <c r="E21" s="177">
        <v>6</v>
      </c>
      <c r="F21" s="177">
        <v>2249</v>
      </c>
      <c r="G21" s="177">
        <v>2</v>
      </c>
      <c r="H21" s="177" t="s">
        <v>326</v>
      </c>
      <c r="I21" s="177"/>
      <c r="J21" s="178" t="s">
        <v>327</v>
      </c>
      <c r="K21" s="179"/>
      <c r="L21" s="219"/>
      <c r="M21" s="219"/>
      <c r="N21" s="219"/>
      <c r="O21" s="180" t="s">
        <v>328</v>
      </c>
      <c r="P21" s="8"/>
      <c r="Q21" s="84" t="s">
        <v>489</v>
      </c>
      <c r="R21" s="181">
        <v>27400</v>
      </c>
      <c r="S21" s="43"/>
    </row>
    <row r="22" spans="1:43" s="5" customFormat="1" ht="64.5" customHeight="1">
      <c r="A22" s="206"/>
      <c r="B22" s="206" t="s">
        <v>329</v>
      </c>
      <c r="C22" s="177" t="s">
        <v>412</v>
      </c>
      <c r="D22" s="177" t="s">
        <v>330</v>
      </c>
      <c r="E22" s="177">
        <v>14</v>
      </c>
      <c r="F22" s="177">
        <v>258</v>
      </c>
      <c r="G22" s="177" t="s">
        <v>331</v>
      </c>
      <c r="H22" s="177"/>
      <c r="I22" s="177"/>
      <c r="J22" s="178"/>
      <c r="K22" s="179"/>
      <c r="L22" s="219"/>
      <c r="M22" s="219"/>
      <c r="N22" s="219"/>
      <c r="O22" s="180" t="s">
        <v>332</v>
      </c>
      <c r="P22" s="8"/>
      <c r="Q22" s="84" t="s">
        <v>333</v>
      </c>
      <c r="R22" s="181">
        <v>39965.599999999999</v>
      </c>
      <c r="S22" s="43"/>
    </row>
    <row r="23" spans="1:43" s="5" customFormat="1" ht="64.5" customHeight="1">
      <c r="A23" s="206"/>
      <c r="B23" s="206" t="s">
        <v>334</v>
      </c>
      <c r="C23" s="177" t="s">
        <v>335</v>
      </c>
      <c r="D23" s="177" t="s">
        <v>330</v>
      </c>
      <c r="E23" s="177">
        <v>22</v>
      </c>
      <c r="F23" s="177">
        <v>221</v>
      </c>
      <c r="G23" s="177"/>
      <c r="H23" s="177"/>
      <c r="I23" s="177"/>
      <c r="J23" s="178" t="s">
        <v>336</v>
      </c>
      <c r="K23" s="179"/>
      <c r="L23" s="219"/>
      <c r="M23" s="219"/>
      <c r="N23" s="219"/>
      <c r="O23" s="180" t="s">
        <v>337</v>
      </c>
      <c r="P23" s="8"/>
      <c r="Q23" s="84" t="s">
        <v>338</v>
      </c>
      <c r="R23" s="181">
        <v>56403.64</v>
      </c>
      <c r="S23" s="43"/>
    </row>
    <row r="24" spans="1:43" s="5" customFormat="1" ht="64.5" customHeight="1">
      <c r="A24" s="206"/>
      <c r="B24" s="206" t="s">
        <v>339</v>
      </c>
      <c r="C24" s="177" t="s">
        <v>340</v>
      </c>
      <c r="D24" s="177" t="s">
        <v>341</v>
      </c>
      <c r="E24" s="177"/>
      <c r="F24" s="177"/>
      <c r="G24" s="177"/>
      <c r="H24" s="177"/>
      <c r="I24" s="177"/>
      <c r="J24" s="178" t="s">
        <v>342</v>
      </c>
      <c r="K24" s="179"/>
      <c r="L24" s="219"/>
      <c r="M24" s="219"/>
      <c r="N24" s="219"/>
      <c r="O24" s="180" t="s">
        <v>343</v>
      </c>
      <c r="P24" s="8"/>
      <c r="Q24" s="84" t="s">
        <v>344</v>
      </c>
      <c r="R24" s="181">
        <v>16473</v>
      </c>
      <c r="S24" s="43"/>
    </row>
    <row r="25" spans="1:43" s="5" customFormat="1" ht="64.5" customHeight="1">
      <c r="A25" s="206"/>
      <c r="B25" s="206" t="s">
        <v>345</v>
      </c>
      <c r="C25" s="177" t="s">
        <v>346</v>
      </c>
      <c r="D25" s="177" t="s">
        <v>274</v>
      </c>
      <c r="E25" s="177">
        <v>88</v>
      </c>
      <c r="F25" s="177">
        <v>3</v>
      </c>
      <c r="G25" s="177"/>
      <c r="H25" s="177" t="s">
        <v>16</v>
      </c>
      <c r="I25" s="177"/>
      <c r="J25" s="178" t="s">
        <v>310</v>
      </c>
      <c r="K25" s="179"/>
      <c r="L25" s="219"/>
      <c r="M25" s="219"/>
      <c r="N25" s="219"/>
      <c r="O25" s="180" t="s">
        <v>347</v>
      </c>
      <c r="P25" s="8"/>
      <c r="Q25" s="84" t="s">
        <v>348</v>
      </c>
      <c r="R25" s="181">
        <v>5571.75</v>
      </c>
      <c r="S25" s="43"/>
    </row>
    <row r="26" spans="1:43" s="5" customFormat="1" ht="64.5" customHeight="1">
      <c r="A26" s="206"/>
      <c r="B26" s="206" t="s">
        <v>349</v>
      </c>
      <c r="C26" s="177" t="s">
        <v>350</v>
      </c>
      <c r="D26" s="177" t="s">
        <v>351</v>
      </c>
      <c r="E26" s="177"/>
      <c r="F26" s="177"/>
      <c r="G26" s="177"/>
      <c r="H26" s="177"/>
      <c r="I26" s="177"/>
      <c r="J26" s="178" t="s">
        <v>352</v>
      </c>
      <c r="K26" s="179"/>
      <c r="L26" s="219"/>
      <c r="M26" s="219"/>
      <c r="N26" s="219"/>
      <c r="O26" s="180" t="s">
        <v>353</v>
      </c>
      <c r="P26" s="8"/>
      <c r="Q26" s="84" t="s">
        <v>354</v>
      </c>
      <c r="R26" s="181">
        <v>13893.85</v>
      </c>
      <c r="S26" s="43"/>
    </row>
    <row r="27" spans="1:43" s="5" customFormat="1" ht="64.5" customHeight="1">
      <c r="A27" s="206"/>
      <c r="B27" s="206" t="s">
        <v>267</v>
      </c>
      <c r="C27" s="177" t="s">
        <v>355</v>
      </c>
      <c r="D27" s="177" t="s">
        <v>303</v>
      </c>
      <c r="E27" s="177"/>
      <c r="F27" s="177"/>
      <c r="G27" s="177"/>
      <c r="H27" s="177"/>
      <c r="I27" s="177"/>
      <c r="J27" s="178" t="s">
        <v>356</v>
      </c>
      <c r="K27" s="179"/>
      <c r="L27" s="219"/>
      <c r="M27" s="219"/>
      <c r="N27" s="219"/>
      <c r="O27" s="180" t="s">
        <v>357</v>
      </c>
      <c r="P27" s="8"/>
      <c r="Q27" s="84" t="s">
        <v>358</v>
      </c>
      <c r="R27" s="181">
        <v>1248.77</v>
      </c>
      <c r="S27" s="43"/>
    </row>
    <row r="28" spans="1:43" s="5" customFormat="1" ht="64.5" customHeight="1">
      <c r="A28" s="206"/>
      <c r="B28" s="206" t="s">
        <v>359</v>
      </c>
      <c r="C28" s="177" t="s">
        <v>360</v>
      </c>
      <c r="D28" s="177" t="s">
        <v>303</v>
      </c>
      <c r="E28" s="177"/>
      <c r="F28" s="177"/>
      <c r="G28" s="177"/>
      <c r="H28" s="177"/>
      <c r="I28" s="177"/>
      <c r="J28" s="178" t="s">
        <v>361</v>
      </c>
      <c r="K28" s="179"/>
      <c r="L28" s="219"/>
      <c r="M28" s="219"/>
      <c r="N28" s="219"/>
      <c r="O28" s="180" t="s">
        <v>357</v>
      </c>
      <c r="P28" s="8"/>
      <c r="Q28" s="84" t="s">
        <v>405</v>
      </c>
      <c r="R28" s="181">
        <v>3838.36</v>
      </c>
      <c r="S28" s="43"/>
    </row>
    <row r="29" spans="1:43" s="5" customFormat="1" ht="64.5" customHeight="1">
      <c r="A29" s="206"/>
      <c r="B29" s="206" t="s">
        <v>267</v>
      </c>
      <c r="C29" s="177" t="s">
        <v>362</v>
      </c>
      <c r="D29" s="177" t="s">
        <v>303</v>
      </c>
      <c r="E29" s="177"/>
      <c r="F29" s="177"/>
      <c r="G29" s="177"/>
      <c r="H29" s="177"/>
      <c r="I29" s="177"/>
      <c r="J29" s="178" t="s">
        <v>363</v>
      </c>
      <c r="K29" s="179"/>
      <c r="L29" s="219"/>
      <c r="M29" s="219"/>
      <c r="N29" s="219"/>
      <c r="O29" s="180" t="s">
        <v>364</v>
      </c>
      <c r="P29" s="8"/>
      <c r="Q29" s="84" t="s">
        <v>365</v>
      </c>
      <c r="R29" s="181">
        <v>858.88</v>
      </c>
      <c r="S29" s="43"/>
    </row>
    <row r="30" spans="1:43" s="191" customFormat="1" ht="62.45" customHeight="1">
      <c r="A30" s="206"/>
      <c r="B30" s="182" t="s">
        <v>366</v>
      </c>
      <c r="C30" s="177" t="s">
        <v>367</v>
      </c>
      <c r="D30" s="183" t="s">
        <v>303</v>
      </c>
      <c r="E30" s="183">
        <v>223</v>
      </c>
      <c r="F30" s="183">
        <v>354</v>
      </c>
      <c r="G30" s="183">
        <v>5</v>
      </c>
      <c r="H30" s="183" t="s">
        <v>16</v>
      </c>
      <c r="I30" s="183">
        <v>2</v>
      </c>
      <c r="J30" s="183" t="s">
        <v>368</v>
      </c>
      <c r="K30" s="184"/>
      <c r="L30" s="271"/>
      <c r="M30" s="271"/>
      <c r="N30" s="271"/>
      <c r="O30" s="185" t="s">
        <v>369</v>
      </c>
      <c r="P30" s="186"/>
      <c r="Q30" s="187" t="s">
        <v>370</v>
      </c>
      <c r="R30" s="188">
        <v>55190.59</v>
      </c>
      <c r="S30" s="189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</row>
    <row r="31" spans="1:43" s="5" customFormat="1" ht="64.5" customHeight="1">
      <c r="A31" s="206"/>
      <c r="B31" s="182" t="s">
        <v>366</v>
      </c>
      <c r="C31" s="177" t="s">
        <v>371</v>
      </c>
      <c r="D31" s="183" t="s">
        <v>303</v>
      </c>
      <c r="E31" s="183"/>
      <c r="F31" s="183"/>
      <c r="G31" s="183"/>
      <c r="H31" s="183"/>
      <c r="I31" s="183"/>
      <c r="J31" s="183"/>
      <c r="K31" s="184"/>
      <c r="L31" s="271"/>
      <c r="M31" s="271"/>
      <c r="N31" s="271"/>
      <c r="O31" s="185" t="s">
        <v>372</v>
      </c>
      <c r="P31" s="186"/>
      <c r="Q31" s="187" t="s">
        <v>373</v>
      </c>
      <c r="R31" s="188">
        <v>28936.5</v>
      </c>
      <c r="S31" s="43"/>
    </row>
    <row r="32" spans="1:43" s="5" customFormat="1" ht="64.5" customHeight="1">
      <c r="A32" s="206"/>
      <c r="B32" s="182" t="s">
        <v>374</v>
      </c>
      <c r="C32" s="177" t="s">
        <v>375</v>
      </c>
      <c r="D32" s="192" t="s">
        <v>376</v>
      </c>
      <c r="E32" s="192">
        <v>10</v>
      </c>
      <c r="F32" s="192">
        <v>621</v>
      </c>
      <c r="G32" s="192">
        <v>1</v>
      </c>
      <c r="H32" s="192" t="s">
        <v>377</v>
      </c>
      <c r="I32" s="192"/>
      <c r="J32" s="193" t="s">
        <v>378</v>
      </c>
      <c r="K32" s="184"/>
      <c r="L32" s="271"/>
      <c r="M32" s="271"/>
      <c r="N32" s="271"/>
      <c r="O32" s="185" t="s">
        <v>379</v>
      </c>
      <c r="P32" s="9"/>
      <c r="Q32" s="56" t="s">
        <v>380</v>
      </c>
      <c r="R32" s="188">
        <v>52083.43</v>
      </c>
      <c r="S32" s="43"/>
    </row>
    <row r="33" spans="1:19" s="5" customFormat="1" ht="64.5" customHeight="1">
      <c r="A33" s="206"/>
      <c r="B33" s="182" t="s">
        <v>381</v>
      </c>
      <c r="C33" s="177" t="s">
        <v>382</v>
      </c>
      <c r="D33" s="192" t="s">
        <v>317</v>
      </c>
      <c r="E33" s="192">
        <v>25</v>
      </c>
      <c r="F33" s="192">
        <v>324</v>
      </c>
      <c r="G33" s="192">
        <v>6</v>
      </c>
      <c r="H33" s="192"/>
      <c r="I33" s="192"/>
      <c r="J33" s="193" t="s">
        <v>383</v>
      </c>
      <c r="K33" s="184"/>
      <c r="L33" s="271"/>
      <c r="M33" s="271"/>
      <c r="N33" s="271"/>
      <c r="O33" s="185" t="s">
        <v>384</v>
      </c>
      <c r="P33" s="9"/>
      <c r="Q33" s="56" t="s">
        <v>385</v>
      </c>
      <c r="R33" s="188">
        <v>7790</v>
      </c>
      <c r="S33" s="43"/>
    </row>
    <row r="34" spans="1:19" s="5" customFormat="1" ht="64.5" customHeight="1">
      <c r="A34" s="206"/>
      <c r="B34" s="182" t="s">
        <v>386</v>
      </c>
      <c r="C34" s="177" t="s">
        <v>387</v>
      </c>
      <c r="D34" s="192" t="s">
        <v>303</v>
      </c>
      <c r="E34" s="192">
        <v>223</v>
      </c>
      <c r="F34" s="192">
        <v>32</v>
      </c>
      <c r="G34" s="192" t="s">
        <v>388</v>
      </c>
      <c r="H34" s="192" t="s">
        <v>389</v>
      </c>
      <c r="I34" s="192"/>
      <c r="J34" s="193" t="s">
        <v>390</v>
      </c>
      <c r="K34" s="184"/>
      <c r="L34" s="271"/>
      <c r="M34" s="271"/>
      <c r="N34" s="271"/>
      <c r="O34" s="185" t="s">
        <v>391</v>
      </c>
      <c r="P34" s="9"/>
      <c r="Q34" s="56" t="s">
        <v>392</v>
      </c>
      <c r="R34" s="188">
        <v>5400</v>
      </c>
      <c r="S34" s="43"/>
    </row>
    <row r="35" spans="1:19" s="5" customFormat="1" ht="64.5" customHeight="1">
      <c r="A35" s="206"/>
      <c r="B35" s="206" t="s">
        <v>267</v>
      </c>
      <c r="C35" s="177" t="s">
        <v>393</v>
      </c>
      <c r="D35" s="177" t="s">
        <v>303</v>
      </c>
      <c r="E35" s="177">
        <v>37</v>
      </c>
      <c r="F35" s="177">
        <v>183</v>
      </c>
      <c r="G35" s="177">
        <v>1</v>
      </c>
      <c r="H35" s="177"/>
      <c r="I35" s="177"/>
      <c r="J35" s="178" t="s">
        <v>394</v>
      </c>
      <c r="K35" s="179"/>
      <c r="L35" s="219"/>
      <c r="M35" s="219"/>
      <c r="N35" s="219"/>
      <c r="O35" s="180" t="s">
        <v>369</v>
      </c>
      <c r="P35" s="8"/>
      <c r="Q35" s="84" t="s">
        <v>395</v>
      </c>
      <c r="R35" s="181">
        <v>2880</v>
      </c>
      <c r="S35" s="43"/>
    </row>
    <row r="36" spans="1:19" s="5" customFormat="1" ht="64.5" customHeight="1">
      <c r="A36" s="206"/>
      <c r="B36" s="194" t="s">
        <v>404</v>
      </c>
      <c r="C36" s="211" t="s">
        <v>401</v>
      </c>
      <c r="D36" s="177" t="s">
        <v>303</v>
      </c>
      <c r="E36" s="192">
        <v>220</v>
      </c>
      <c r="F36" s="192">
        <v>242</v>
      </c>
      <c r="G36" s="192">
        <v>39</v>
      </c>
      <c r="H36" s="192"/>
      <c r="I36" s="192"/>
      <c r="J36" s="210">
        <v>346</v>
      </c>
      <c r="K36" s="184"/>
      <c r="L36" s="272"/>
      <c r="M36" s="219"/>
      <c r="N36" s="219"/>
      <c r="O36" s="180" t="s">
        <v>403</v>
      </c>
      <c r="P36" s="9"/>
      <c r="Q36" s="56" t="s">
        <v>402</v>
      </c>
      <c r="R36" s="188">
        <v>18700</v>
      </c>
      <c r="S36" s="43"/>
    </row>
    <row r="37" spans="1:19" s="5" customFormat="1" ht="64.5" customHeight="1">
      <c r="A37" s="206"/>
      <c r="B37" s="206"/>
      <c r="C37" s="177"/>
      <c r="D37" s="177"/>
      <c r="E37" s="177"/>
      <c r="F37" s="177"/>
      <c r="G37" s="177"/>
      <c r="H37" s="177"/>
      <c r="I37" s="177"/>
      <c r="J37" s="178"/>
      <c r="K37" s="179"/>
      <c r="L37" s="219"/>
      <c r="M37" s="219"/>
      <c r="N37" s="219"/>
      <c r="O37" s="180"/>
      <c r="P37" s="8"/>
      <c r="Q37" s="84"/>
      <c r="R37" s="181"/>
      <c r="S37" s="43"/>
    </row>
    <row r="38" spans="1:19" s="5" customFormat="1" ht="64.5" customHeight="1">
      <c r="A38" s="207"/>
      <c r="B38" s="194"/>
      <c r="C38" s="195"/>
      <c r="D38" s="195"/>
      <c r="E38" s="195"/>
      <c r="F38" s="195"/>
      <c r="G38" s="195"/>
      <c r="H38" s="195"/>
      <c r="I38" s="195"/>
      <c r="J38" s="209"/>
      <c r="K38" s="196"/>
      <c r="L38" s="196"/>
      <c r="M38" s="196"/>
      <c r="N38" s="196"/>
      <c r="O38" s="197"/>
      <c r="P38" s="44"/>
      <c r="Q38" s="198"/>
      <c r="R38" s="199">
        <f>SUM(R7:R37)</f>
        <v>510224.82</v>
      </c>
    </row>
    <row r="42" spans="1:19" ht="23.1" customHeight="1">
      <c r="A42" s="2"/>
    </row>
    <row r="43" spans="1:19" ht="23.1" customHeight="1">
      <c r="A43" s="2"/>
    </row>
    <row r="44" spans="1:19" ht="23.1" customHeight="1">
      <c r="A44" s="2"/>
    </row>
    <row r="45" spans="1:19" ht="23.1" customHeight="1">
      <c r="A45" s="2"/>
    </row>
    <row r="46" spans="1:19" ht="23.1" customHeight="1">
      <c r="A46" s="2"/>
    </row>
    <row r="47" spans="1:19" ht="23.1" customHeight="1">
      <c r="A47" s="2"/>
    </row>
    <row r="48" spans="1:19" ht="23.1" customHeight="1">
      <c r="A48" s="2"/>
    </row>
    <row r="49" spans="1:1" ht="23.1" customHeight="1">
      <c r="A49" s="2"/>
    </row>
    <row r="50" spans="1:1" ht="23.1" customHeight="1">
      <c r="A50" s="2"/>
    </row>
    <row r="51" spans="1:1" ht="23.1" customHeight="1">
      <c r="A51" s="2"/>
    </row>
    <row r="52" spans="1:1" ht="23.1" customHeight="1">
      <c r="A52" s="2"/>
    </row>
    <row r="53" spans="1:1" ht="23.1" customHeight="1">
      <c r="A53" s="2"/>
    </row>
    <row r="54" spans="1:1" ht="23.1" customHeight="1">
      <c r="A54" s="2"/>
    </row>
    <row r="55" spans="1:1" ht="23.1" customHeight="1">
      <c r="A55" s="2"/>
    </row>
    <row r="56" spans="1:1" ht="23.1" customHeight="1">
      <c r="A56" s="2"/>
    </row>
    <row r="57" spans="1:1" ht="23.1" customHeight="1">
      <c r="A57" s="2"/>
    </row>
    <row r="58" spans="1:1" ht="23.1" customHeight="1">
      <c r="A58" s="2"/>
    </row>
    <row r="59" spans="1:1" ht="23.1" customHeight="1">
      <c r="A59" s="2"/>
    </row>
    <row r="60" spans="1:1" ht="23.1" customHeight="1">
      <c r="A60" s="2"/>
    </row>
    <row r="61" spans="1:1" ht="23.1" customHeight="1">
      <c r="A61" s="2"/>
    </row>
    <row r="62" spans="1:1" ht="23.1" customHeight="1">
      <c r="A62" s="2"/>
    </row>
    <row r="63" spans="1:1" ht="23.1" customHeight="1">
      <c r="A63" s="2"/>
    </row>
    <row r="64" spans="1:1" ht="23.1" customHeight="1">
      <c r="A64" s="2"/>
    </row>
    <row r="65" spans="1:1" ht="23.1" customHeight="1">
      <c r="A65" s="2"/>
    </row>
    <row r="66" spans="1:1" ht="23.1" customHeight="1">
      <c r="A66" s="2"/>
    </row>
    <row r="67" spans="1:1" ht="23.1" customHeight="1">
      <c r="A67" s="2"/>
    </row>
    <row r="68" spans="1:1" ht="23.1" customHeight="1">
      <c r="A68" s="2"/>
    </row>
    <row r="69" spans="1:1" ht="23.1" customHeight="1">
      <c r="A69" s="2"/>
    </row>
    <row r="70" spans="1:1" ht="23.1" customHeight="1">
      <c r="A70" s="2"/>
    </row>
    <row r="71" spans="1:1" ht="23.1" customHeight="1">
      <c r="A71" s="2"/>
    </row>
    <row r="72" spans="1:1" ht="23.1" customHeight="1">
      <c r="A72" s="2"/>
    </row>
    <row r="73" spans="1:1" ht="23.1" customHeight="1">
      <c r="A73" s="2"/>
    </row>
    <row r="74" spans="1:1" ht="23.1" customHeight="1">
      <c r="A74" s="2"/>
    </row>
    <row r="75" spans="1:1" ht="23.1" customHeight="1">
      <c r="A75" s="2"/>
    </row>
    <row r="76" spans="1:1" ht="23.1" customHeight="1">
      <c r="A76" s="2"/>
    </row>
    <row r="77" spans="1:1" ht="23.1" customHeight="1">
      <c r="A77" s="2"/>
    </row>
    <row r="78" spans="1:1" ht="23.1" customHeight="1">
      <c r="A78" s="2"/>
    </row>
    <row r="79" spans="1:1" ht="23.1" customHeight="1">
      <c r="A79" s="2"/>
    </row>
    <row r="80" spans="1:1" ht="23.1" customHeight="1">
      <c r="A80" s="2"/>
    </row>
    <row r="81" spans="1:1" ht="23.1" customHeight="1">
      <c r="A81" s="2"/>
    </row>
    <row r="82" spans="1:1" ht="23.1" customHeight="1">
      <c r="A82" s="2"/>
    </row>
    <row r="83" spans="1:1" ht="23.1" customHeight="1">
      <c r="A83" s="2"/>
    </row>
    <row r="84" spans="1:1" ht="23.1" customHeight="1">
      <c r="A84" s="2"/>
    </row>
    <row r="85" spans="1:1" ht="23.1" customHeight="1">
      <c r="A85" s="2"/>
    </row>
    <row r="86" spans="1:1" ht="23.1" customHeight="1">
      <c r="A86" s="2"/>
    </row>
    <row r="87" spans="1:1" ht="23.1" customHeight="1">
      <c r="A87" s="2"/>
    </row>
    <row r="88" spans="1:1" ht="23.1" customHeight="1">
      <c r="A88" s="2"/>
    </row>
    <row r="89" spans="1:1" ht="23.1" customHeight="1">
      <c r="A89" s="2"/>
    </row>
    <row r="90" spans="1:1" ht="23.1" customHeight="1">
      <c r="A90" s="2"/>
    </row>
    <row r="91" spans="1:1" ht="23.1" customHeight="1">
      <c r="A91" s="2"/>
    </row>
    <row r="92" spans="1:1" ht="23.1" customHeight="1">
      <c r="A92" s="2"/>
    </row>
    <row r="93" spans="1:1" ht="23.1" customHeight="1">
      <c r="A93" s="2"/>
    </row>
    <row r="94" spans="1:1" ht="23.1" customHeight="1">
      <c r="A94" s="2"/>
    </row>
  </sheetData>
  <mergeCells count="5">
    <mergeCell ref="A1:A5"/>
    <mergeCell ref="B4:R4"/>
    <mergeCell ref="B5:D5"/>
    <mergeCell ref="E5:I5"/>
    <mergeCell ref="J5:O5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4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U24"/>
  <sheetViews>
    <sheetView view="pageBreakPreview" topLeftCell="E1" zoomScale="50" zoomScaleNormal="75" zoomScaleSheetLayoutView="50" workbookViewId="0">
      <selection activeCell="P1" sqref="P1:P65536"/>
    </sheetView>
  </sheetViews>
  <sheetFormatPr defaultRowHeight="23.1" customHeight="1"/>
  <cols>
    <col min="1" max="1" width="34.7109375" style="21" bestFit="1" customWidth="1"/>
    <col min="2" max="2" width="65.5703125" style="2" customWidth="1"/>
    <col min="3" max="3" width="65.28515625" style="3" customWidth="1"/>
    <col min="4" max="4" width="22.85546875" style="3" customWidth="1"/>
    <col min="5" max="5" width="12.42578125" style="4" customWidth="1"/>
    <col min="6" max="6" width="20.7109375" style="4" customWidth="1"/>
    <col min="7" max="7" width="12.42578125" style="4" customWidth="1"/>
    <col min="8" max="8" width="18.140625" style="4" customWidth="1"/>
    <col min="9" max="9" width="13.42578125" style="4" customWidth="1"/>
    <col min="10" max="10" width="17" style="1" customWidth="1"/>
    <col min="11" max="11" width="20.5703125" style="1" customWidth="1"/>
    <col min="12" max="13" width="20.42578125" style="1" customWidth="1"/>
    <col min="14" max="14" width="21.140625" style="1" customWidth="1"/>
    <col min="15" max="15" width="59.140625" style="1" customWidth="1"/>
    <col min="16" max="16" width="27.5703125" style="1" customWidth="1"/>
    <col min="17" max="17" width="32" style="1" customWidth="1"/>
    <col min="18" max="18" width="34.28515625" style="1" customWidth="1"/>
    <col min="19" max="19" width="17.7109375" style="25" customWidth="1"/>
    <col min="20" max="43" width="9.140625" style="25"/>
    <col min="44" max="16384" width="9.140625" style="1"/>
  </cols>
  <sheetData>
    <row r="1" spans="1:47" ht="23.1" customHeight="1">
      <c r="A1" s="338"/>
      <c r="B1" s="156" t="s">
        <v>28</v>
      </c>
      <c r="C1" s="155"/>
      <c r="D1" s="154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52"/>
      <c r="R1" s="15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7" ht="23.1" customHeight="1">
      <c r="A2" s="338"/>
      <c r="B2" s="153" t="s">
        <v>478</v>
      </c>
      <c r="C2" s="33"/>
      <c r="D2" s="151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52"/>
      <c r="R2" s="15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7" ht="23.1" customHeight="1">
      <c r="A3" s="338"/>
      <c r="B3" s="158" t="s">
        <v>50</v>
      </c>
      <c r="C3" s="33"/>
      <c r="D3" s="151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52"/>
      <c r="R3" s="15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7" ht="23.1" customHeight="1">
      <c r="A4" s="338"/>
      <c r="B4" s="300" t="s">
        <v>29</v>
      </c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7" ht="23.1" customHeight="1">
      <c r="A5" s="338"/>
      <c r="B5" s="339" t="s">
        <v>30</v>
      </c>
      <c r="C5" s="339"/>
      <c r="D5" s="339"/>
      <c r="E5" s="339" t="s">
        <v>31</v>
      </c>
      <c r="F5" s="339"/>
      <c r="G5" s="339"/>
      <c r="H5" s="339"/>
      <c r="I5" s="339"/>
      <c r="J5" s="340"/>
      <c r="K5" s="340"/>
      <c r="L5" s="340"/>
      <c r="M5" s="340"/>
      <c r="N5" s="340"/>
      <c r="O5" s="340"/>
      <c r="P5" s="15" t="s">
        <v>32</v>
      </c>
      <c r="Q5" s="160" t="s">
        <v>33</v>
      </c>
      <c r="R5" s="15" t="s">
        <v>34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7" ht="63">
      <c r="A6" s="208" t="s">
        <v>48</v>
      </c>
      <c r="B6" s="161" t="s">
        <v>5</v>
      </c>
      <c r="C6" s="161" t="s">
        <v>11</v>
      </c>
      <c r="D6" s="161" t="s">
        <v>0</v>
      </c>
      <c r="E6" s="161" t="s">
        <v>6</v>
      </c>
      <c r="F6" s="161" t="s">
        <v>7</v>
      </c>
      <c r="G6" s="161" t="s">
        <v>8</v>
      </c>
      <c r="H6" s="161" t="s">
        <v>9</v>
      </c>
      <c r="I6" s="161" t="s">
        <v>10</v>
      </c>
      <c r="J6" s="162" t="s">
        <v>262</v>
      </c>
      <c r="K6" s="163" t="s">
        <v>261</v>
      </c>
      <c r="L6" s="163" t="s">
        <v>475</v>
      </c>
      <c r="M6" s="163" t="s">
        <v>476</v>
      </c>
      <c r="N6" s="163" t="s">
        <v>477</v>
      </c>
      <c r="O6" s="164" t="s">
        <v>35</v>
      </c>
      <c r="P6" s="157"/>
      <c r="Q6" s="165" t="s">
        <v>46</v>
      </c>
      <c r="R6" s="157" t="s">
        <v>47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7" ht="23.1" customHeight="1">
      <c r="A7" s="311" t="s">
        <v>531</v>
      </c>
      <c r="B7" s="354" t="s">
        <v>260</v>
      </c>
      <c r="C7" s="322" t="s">
        <v>259</v>
      </c>
      <c r="D7" s="322" t="s">
        <v>254</v>
      </c>
      <c r="E7" s="322">
        <v>35</v>
      </c>
      <c r="F7" s="50">
        <v>7</v>
      </c>
      <c r="G7" s="322"/>
      <c r="H7" s="322" t="s">
        <v>14</v>
      </c>
      <c r="I7" s="322">
        <v>3</v>
      </c>
      <c r="J7" s="322">
        <v>1650</v>
      </c>
      <c r="K7" s="322"/>
      <c r="L7" s="343">
        <v>2012</v>
      </c>
      <c r="M7" s="343">
        <v>1747</v>
      </c>
      <c r="N7" s="266"/>
      <c r="O7" s="322" t="s">
        <v>257</v>
      </c>
      <c r="P7" s="322"/>
      <c r="Q7" s="341">
        <v>38231</v>
      </c>
      <c r="R7" s="355">
        <v>83491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7" ht="23.1" customHeight="1">
      <c r="A8" s="312"/>
      <c r="B8" s="354" t="s">
        <v>260</v>
      </c>
      <c r="C8" s="322" t="s">
        <v>259</v>
      </c>
      <c r="D8" s="322" t="s">
        <v>254</v>
      </c>
      <c r="E8" s="322"/>
      <c r="F8" s="50">
        <v>177</v>
      </c>
      <c r="G8" s="322"/>
      <c r="H8" s="322"/>
      <c r="I8" s="322"/>
      <c r="J8" s="322"/>
      <c r="K8" s="322"/>
      <c r="L8" s="344"/>
      <c r="M8" s="344"/>
      <c r="N8" s="267"/>
      <c r="O8" s="322" t="s">
        <v>257</v>
      </c>
      <c r="P8" s="322"/>
      <c r="Q8" s="342"/>
      <c r="R8" s="355">
        <v>83491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7" ht="39.6" customHeight="1">
      <c r="A9" s="297" t="s">
        <v>532</v>
      </c>
      <c r="B9" s="236" t="s">
        <v>246</v>
      </c>
      <c r="C9" s="149" t="s">
        <v>457</v>
      </c>
      <c r="D9" s="149" t="s">
        <v>254</v>
      </c>
      <c r="E9" s="149">
        <v>12</v>
      </c>
      <c r="F9" s="149">
        <v>1413</v>
      </c>
      <c r="G9" s="149">
        <v>104</v>
      </c>
      <c r="H9" s="149" t="s">
        <v>258</v>
      </c>
      <c r="I9" s="149"/>
      <c r="J9" s="149">
        <v>966</v>
      </c>
      <c r="K9" s="149"/>
      <c r="L9" s="261"/>
      <c r="M9" s="261"/>
      <c r="N9" s="261"/>
      <c r="O9" s="149" t="s">
        <v>257</v>
      </c>
      <c r="P9" s="149"/>
      <c r="Q9" s="159">
        <v>39722</v>
      </c>
      <c r="R9" s="147">
        <v>73225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7" ht="44.45" customHeight="1">
      <c r="A10" s="264" t="s">
        <v>533</v>
      </c>
      <c r="B10" s="226" t="s">
        <v>256</v>
      </c>
      <c r="C10" s="138" t="s">
        <v>255</v>
      </c>
      <c r="D10" s="138" t="s">
        <v>254</v>
      </c>
      <c r="E10" s="138">
        <v>14</v>
      </c>
      <c r="F10" s="138">
        <v>13</v>
      </c>
      <c r="G10" s="138">
        <v>511</v>
      </c>
      <c r="H10" s="138" t="s">
        <v>168</v>
      </c>
      <c r="I10" s="138" t="s">
        <v>252</v>
      </c>
      <c r="J10" s="138">
        <v>330</v>
      </c>
      <c r="K10" s="138"/>
      <c r="L10" s="260">
        <v>938</v>
      </c>
      <c r="M10" s="260">
        <v>340</v>
      </c>
      <c r="N10" s="260"/>
      <c r="O10" s="150" t="s">
        <v>505</v>
      </c>
      <c r="P10" s="138"/>
      <c r="Q10" s="146">
        <v>38443</v>
      </c>
      <c r="R10" s="137">
        <v>31508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7" ht="23.1" customHeight="1">
      <c r="A11" s="311" t="s">
        <v>534</v>
      </c>
      <c r="B11" s="327" t="s">
        <v>246</v>
      </c>
      <c r="C11" s="319" t="s">
        <v>253</v>
      </c>
      <c r="D11" s="319" t="s">
        <v>251</v>
      </c>
      <c r="E11" s="319">
        <v>53</v>
      </c>
      <c r="F11" s="148">
        <v>2265</v>
      </c>
      <c r="G11" s="138">
        <v>502</v>
      </c>
      <c r="H11" s="319" t="s">
        <v>16</v>
      </c>
      <c r="I11" s="319" t="s">
        <v>252</v>
      </c>
      <c r="J11" s="319">
        <v>1366</v>
      </c>
      <c r="K11" s="319">
        <v>350</v>
      </c>
      <c r="L11" s="314" t="s">
        <v>37</v>
      </c>
      <c r="M11" s="314">
        <v>855</v>
      </c>
      <c r="N11" s="262"/>
      <c r="O11" s="319" t="s">
        <v>506</v>
      </c>
      <c r="P11" s="319"/>
      <c r="Q11" s="348">
        <v>42826</v>
      </c>
      <c r="R11" s="351">
        <v>77112</v>
      </c>
      <c r="S11" s="345"/>
      <c r="AR11" s="25"/>
      <c r="AS11" s="25"/>
      <c r="AT11" s="25"/>
      <c r="AU11" s="25"/>
    </row>
    <row r="12" spans="1:47" ht="23.1" customHeight="1">
      <c r="A12" s="313"/>
      <c r="B12" s="329"/>
      <c r="C12" s="320"/>
      <c r="D12" s="320"/>
      <c r="E12" s="331"/>
      <c r="F12" s="232">
        <v>2149</v>
      </c>
      <c r="G12" s="138">
        <v>512</v>
      </c>
      <c r="H12" s="321"/>
      <c r="I12" s="321"/>
      <c r="J12" s="347"/>
      <c r="K12" s="331"/>
      <c r="L12" s="316"/>
      <c r="M12" s="316"/>
      <c r="N12" s="268"/>
      <c r="O12" s="331"/>
      <c r="P12" s="331"/>
      <c r="Q12" s="349"/>
      <c r="R12" s="352"/>
      <c r="S12" s="346"/>
      <c r="AR12" s="25"/>
      <c r="AS12" s="25"/>
      <c r="AT12" s="25"/>
      <c r="AU12" s="25"/>
    </row>
    <row r="13" spans="1:47" ht="23.1" customHeight="1">
      <c r="A13" s="312"/>
      <c r="B13" s="330"/>
      <c r="C13" s="321"/>
      <c r="D13" s="321"/>
      <c r="E13" s="332">
        <v>53</v>
      </c>
      <c r="F13" s="233">
        <v>2149</v>
      </c>
      <c r="G13" s="138">
        <v>513</v>
      </c>
      <c r="H13" s="138" t="s">
        <v>250</v>
      </c>
      <c r="I13" s="148">
        <v>5</v>
      </c>
      <c r="J13" s="332"/>
      <c r="K13" s="332"/>
      <c r="L13" s="260" t="s">
        <v>458</v>
      </c>
      <c r="M13" s="260">
        <v>470</v>
      </c>
      <c r="N13" s="269"/>
      <c r="O13" s="332"/>
      <c r="P13" s="332"/>
      <c r="Q13" s="350"/>
      <c r="R13" s="353"/>
      <c r="S13" s="346"/>
      <c r="AR13" s="25"/>
      <c r="AS13" s="25"/>
      <c r="AT13" s="25"/>
      <c r="AU13" s="25"/>
    </row>
    <row r="14" spans="1:47" s="229" customFormat="1" ht="36.75" customHeight="1">
      <c r="A14" s="311" t="s">
        <v>535</v>
      </c>
      <c r="B14" s="335" t="s">
        <v>234</v>
      </c>
      <c r="C14" s="314" t="s">
        <v>249</v>
      </c>
      <c r="D14" s="314" t="s">
        <v>248</v>
      </c>
      <c r="E14" s="314">
        <v>78</v>
      </c>
      <c r="F14" s="314">
        <v>195</v>
      </c>
      <c r="G14" s="230">
        <v>506</v>
      </c>
      <c r="H14" s="260"/>
      <c r="I14" s="226"/>
      <c r="J14" s="226"/>
      <c r="K14" s="226"/>
      <c r="L14" s="260"/>
      <c r="M14" s="260"/>
      <c r="N14" s="314"/>
      <c r="O14" s="314" t="s">
        <v>247</v>
      </c>
      <c r="P14" s="314"/>
      <c r="Q14" s="356">
        <v>43885</v>
      </c>
      <c r="R14" s="227">
        <v>62283.6</v>
      </c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</row>
    <row r="15" spans="1:47" s="229" customFormat="1" ht="30" customHeight="1">
      <c r="A15" s="313"/>
      <c r="B15" s="336"/>
      <c r="C15" s="315"/>
      <c r="D15" s="315"/>
      <c r="E15" s="315"/>
      <c r="F15" s="315"/>
      <c r="G15" s="230">
        <v>507</v>
      </c>
      <c r="H15" s="226" t="s">
        <v>16</v>
      </c>
      <c r="I15" s="226" t="s">
        <v>252</v>
      </c>
      <c r="J15" s="226"/>
      <c r="K15" s="226"/>
      <c r="L15" s="260" t="s">
        <v>426</v>
      </c>
      <c r="M15" s="260">
        <v>143</v>
      </c>
      <c r="N15" s="315"/>
      <c r="O15" s="315"/>
      <c r="P15" s="315"/>
      <c r="Q15" s="357"/>
      <c r="R15" s="227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</row>
    <row r="16" spans="1:47" s="229" customFormat="1" ht="36.75" customHeight="1">
      <c r="A16" s="313"/>
      <c r="B16" s="336"/>
      <c r="C16" s="315"/>
      <c r="D16" s="315"/>
      <c r="E16" s="315"/>
      <c r="F16" s="315"/>
      <c r="G16" s="230">
        <v>508</v>
      </c>
      <c r="H16" s="226" t="s">
        <v>16</v>
      </c>
      <c r="I16" s="226" t="s">
        <v>252</v>
      </c>
      <c r="J16" s="226"/>
      <c r="K16" s="226"/>
      <c r="L16" s="260" t="s">
        <v>470</v>
      </c>
      <c r="M16" s="260">
        <v>534</v>
      </c>
      <c r="N16" s="315"/>
      <c r="O16" s="315"/>
      <c r="P16" s="315"/>
      <c r="Q16" s="357"/>
      <c r="R16" s="227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</row>
    <row r="17" spans="1:47" s="229" customFormat="1" ht="27.75" customHeight="1">
      <c r="A17" s="312"/>
      <c r="B17" s="337"/>
      <c r="C17" s="316"/>
      <c r="D17" s="316"/>
      <c r="E17" s="316"/>
      <c r="F17" s="316"/>
      <c r="G17" s="230">
        <v>509</v>
      </c>
      <c r="H17" s="226" t="s">
        <v>16</v>
      </c>
      <c r="I17" s="226" t="s">
        <v>252</v>
      </c>
      <c r="J17" s="226"/>
      <c r="K17" s="226"/>
      <c r="L17" s="260" t="s">
        <v>424</v>
      </c>
      <c r="M17" s="260">
        <v>96</v>
      </c>
      <c r="N17" s="316"/>
      <c r="O17" s="316"/>
      <c r="P17" s="316"/>
      <c r="Q17" s="358"/>
      <c r="R17" s="227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</row>
    <row r="18" spans="1:47" ht="34.9" customHeight="1">
      <c r="A18" s="263" t="s">
        <v>536</v>
      </c>
      <c r="B18" s="226" t="s">
        <v>246</v>
      </c>
      <c r="C18" s="138" t="s">
        <v>245</v>
      </c>
      <c r="D18" s="138" t="s">
        <v>244</v>
      </c>
      <c r="E18" s="138">
        <v>54</v>
      </c>
      <c r="F18" s="138">
        <v>143</v>
      </c>
      <c r="G18" s="138">
        <v>505</v>
      </c>
      <c r="H18" s="138" t="s">
        <v>16</v>
      </c>
      <c r="I18" s="138">
        <v>2</v>
      </c>
      <c r="J18" s="138">
        <v>320</v>
      </c>
      <c r="K18" s="138"/>
      <c r="L18" s="260" t="s">
        <v>461</v>
      </c>
      <c r="M18" s="260">
        <v>313</v>
      </c>
      <c r="N18" s="260"/>
      <c r="O18" s="138" t="s">
        <v>507</v>
      </c>
      <c r="P18" s="138"/>
      <c r="Q18" s="146">
        <v>40360</v>
      </c>
      <c r="R18" s="137">
        <v>36936</v>
      </c>
    </row>
    <row r="19" spans="1:47" ht="56.45" customHeight="1">
      <c r="A19" s="263" t="s">
        <v>537</v>
      </c>
      <c r="B19" s="237" t="s">
        <v>243</v>
      </c>
      <c r="C19" s="144" t="s">
        <v>242</v>
      </c>
      <c r="D19" s="144" t="s">
        <v>241</v>
      </c>
      <c r="E19" s="144">
        <v>52</v>
      </c>
      <c r="F19" s="144">
        <v>20</v>
      </c>
      <c r="G19" s="144"/>
      <c r="H19" s="144" t="s">
        <v>240</v>
      </c>
      <c r="I19" s="144">
        <v>2</v>
      </c>
      <c r="J19" s="144">
        <v>520</v>
      </c>
      <c r="K19" s="144">
        <v>735</v>
      </c>
      <c r="L19" s="237" t="s">
        <v>459</v>
      </c>
      <c r="M19" s="270" t="s">
        <v>460</v>
      </c>
      <c r="N19" s="237"/>
      <c r="O19" s="144" t="s">
        <v>239</v>
      </c>
      <c r="P19" s="144"/>
      <c r="Q19" s="145">
        <v>39848</v>
      </c>
      <c r="R19" s="141">
        <v>18695</v>
      </c>
    </row>
    <row r="20" spans="1:47" ht="43.15" customHeight="1">
      <c r="A20" s="297" t="s">
        <v>538</v>
      </c>
      <c r="B20" s="237" t="s">
        <v>234</v>
      </c>
      <c r="C20" s="144" t="s">
        <v>238</v>
      </c>
      <c r="D20" s="144" t="s">
        <v>232</v>
      </c>
      <c r="E20" s="144">
        <v>31</v>
      </c>
      <c r="F20" s="144">
        <v>1272</v>
      </c>
      <c r="G20" s="144" t="s">
        <v>237</v>
      </c>
      <c r="H20" s="144" t="s">
        <v>168</v>
      </c>
      <c r="I20" s="144" t="s">
        <v>252</v>
      </c>
      <c r="J20" s="144">
        <v>57</v>
      </c>
      <c r="K20" s="144"/>
      <c r="L20" s="237">
        <v>4300</v>
      </c>
      <c r="M20" s="237">
        <v>1514</v>
      </c>
      <c r="N20" s="237"/>
      <c r="O20" s="143" t="s">
        <v>236</v>
      </c>
      <c r="P20" s="143"/>
      <c r="Q20" s="142">
        <v>43009</v>
      </c>
      <c r="R20" s="141">
        <v>17056.8</v>
      </c>
      <c r="S20" s="140"/>
      <c r="AR20" s="25"/>
      <c r="AS20" s="25"/>
      <c r="AT20" s="25"/>
      <c r="AU20" s="25"/>
    </row>
    <row r="21" spans="1:47" s="135" customFormat="1" ht="23.1" customHeight="1">
      <c r="A21" s="311" t="s">
        <v>539</v>
      </c>
      <c r="B21" s="327" t="s">
        <v>234</v>
      </c>
      <c r="C21" s="333" t="s">
        <v>233</v>
      </c>
      <c r="D21" s="317" t="s">
        <v>232</v>
      </c>
      <c r="E21" s="317">
        <v>27</v>
      </c>
      <c r="F21" s="139">
        <v>145</v>
      </c>
      <c r="G21" s="317">
        <v>1</v>
      </c>
      <c r="H21" s="317" t="s">
        <v>163</v>
      </c>
      <c r="I21" s="317">
        <v>8</v>
      </c>
      <c r="J21" s="317">
        <v>255</v>
      </c>
      <c r="K21" s="317"/>
      <c r="L21" s="325" t="s">
        <v>462</v>
      </c>
      <c r="M21" s="325">
        <v>253</v>
      </c>
      <c r="N21" s="325"/>
      <c r="O21" s="317" t="s">
        <v>508</v>
      </c>
      <c r="P21" s="317"/>
      <c r="Q21" s="317" t="s">
        <v>235</v>
      </c>
      <c r="R21" s="323">
        <v>12963</v>
      </c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</row>
    <row r="22" spans="1:47" s="135" customFormat="1" ht="23.1" customHeight="1">
      <c r="A22" s="312"/>
      <c r="B22" s="328" t="s">
        <v>234</v>
      </c>
      <c r="C22" s="334"/>
      <c r="D22" s="318" t="s">
        <v>232</v>
      </c>
      <c r="E22" s="318">
        <v>27</v>
      </c>
      <c r="F22" s="148">
        <v>695</v>
      </c>
      <c r="G22" s="318"/>
      <c r="H22" s="318"/>
      <c r="I22" s="318"/>
      <c r="J22" s="318"/>
      <c r="K22" s="318"/>
      <c r="L22" s="326"/>
      <c r="M22" s="326"/>
      <c r="N22" s="326"/>
      <c r="O22" s="318" t="s">
        <v>231</v>
      </c>
      <c r="P22" s="318"/>
      <c r="Q22" s="318"/>
      <c r="R22" s="324">
        <v>12963</v>
      </c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</row>
    <row r="23" spans="1:47" s="135" customFormat="1" ht="36" customHeight="1">
      <c r="A23" s="297" t="s">
        <v>540</v>
      </c>
      <c r="B23" s="212" t="s">
        <v>246</v>
      </c>
      <c r="C23" s="212" t="s">
        <v>408</v>
      </c>
      <c r="D23" s="212" t="s">
        <v>409</v>
      </c>
      <c r="E23" s="212">
        <v>17</v>
      </c>
      <c r="F23" s="212">
        <v>928</v>
      </c>
      <c r="G23" s="212" t="s">
        <v>469</v>
      </c>
      <c r="H23" s="212" t="s">
        <v>400</v>
      </c>
      <c r="I23" s="212" t="s">
        <v>252</v>
      </c>
      <c r="J23" s="212">
        <v>1101</v>
      </c>
      <c r="K23" s="213"/>
      <c r="L23" s="213"/>
      <c r="M23" s="213"/>
      <c r="N23" s="213"/>
      <c r="O23" s="212" t="s">
        <v>410</v>
      </c>
      <c r="P23" s="213"/>
      <c r="Q23" s="212" t="s">
        <v>411</v>
      </c>
      <c r="R23" s="141">
        <v>11628</v>
      </c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</row>
    <row r="24" spans="1:47" s="25" customFormat="1" ht="33.6" customHeight="1">
      <c r="A24" s="265" t="s">
        <v>541</v>
      </c>
      <c r="B24" s="101" t="s">
        <v>246</v>
      </c>
      <c r="C24" s="101" t="s">
        <v>406</v>
      </c>
      <c r="D24" s="101" t="s">
        <v>244</v>
      </c>
      <c r="E24" s="101">
        <v>40</v>
      </c>
      <c r="F24" s="101">
        <v>1357</v>
      </c>
      <c r="G24" s="101">
        <v>506</v>
      </c>
      <c r="H24" s="101" t="s">
        <v>258</v>
      </c>
      <c r="I24" s="101">
        <v>1</v>
      </c>
      <c r="J24" s="214"/>
      <c r="K24" s="101"/>
      <c r="L24" s="214"/>
      <c r="M24" s="214"/>
      <c r="N24" s="214"/>
      <c r="O24" s="101" t="s">
        <v>407</v>
      </c>
      <c r="P24" s="101"/>
      <c r="Q24" s="92">
        <v>43755</v>
      </c>
      <c r="R24" s="141">
        <v>14361.6</v>
      </c>
    </row>
  </sheetData>
  <mergeCells count="64">
    <mergeCell ref="P14:P17"/>
    <mergeCell ref="Q14:Q17"/>
    <mergeCell ref="H11:H12"/>
    <mergeCell ref="I7:I8"/>
    <mergeCell ref="L21:L22"/>
    <mergeCell ref="D14:D17"/>
    <mergeCell ref="E14:E17"/>
    <mergeCell ref="F14:F17"/>
    <mergeCell ref="O14:O17"/>
    <mergeCell ref="I11:I12"/>
    <mergeCell ref="M11:M12"/>
    <mergeCell ref="L7:L8"/>
    <mergeCell ref="L11:L12"/>
    <mergeCell ref="M21:M22"/>
    <mergeCell ref="B7:B8"/>
    <mergeCell ref="C7:C8"/>
    <mergeCell ref="D7:D8"/>
    <mergeCell ref="H7:H8"/>
    <mergeCell ref="J7:J8"/>
    <mergeCell ref="M7:M8"/>
    <mergeCell ref="S11:S13"/>
    <mergeCell ref="J11:J13"/>
    <mergeCell ref="K11:K13"/>
    <mergeCell ref="O11:O13"/>
    <mergeCell ref="P11:P13"/>
    <mergeCell ref="Q11:Q13"/>
    <mergeCell ref="R11:R13"/>
    <mergeCell ref="R7:R8"/>
    <mergeCell ref="A1:A5"/>
    <mergeCell ref="B4:R4"/>
    <mergeCell ref="B5:D5"/>
    <mergeCell ref="E5:I5"/>
    <mergeCell ref="J5:O5"/>
    <mergeCell ref="K7:K8"/>
    <mergeCell ref="O7:O8"/>
    <mergeCell ref="Q7:Q8"/>
    <mergeCell ref="P7:P8"/>
    <mergeCell ref="G7:G8"/>
    <mergeCell ref="B21:B22"/>
    <mergeCell ref="G21:G22"/>
    <mergeCell ref="B11:B13"/>
    <mergeCell ref="D21:D22"/>
    <mergeCell ref="E21:E22"/>
    <mergeCell ref="E11:E13"/>
    <mergeCell ref="C21:C22"/>
    <mergeCell ref="B14:B17"/>
    <mergeCell ref="C14:C17"/>
    <mergeCell ref="Q21:Q22"/>
    <mergeCell ref="R21:R22"/>
    <mergeCell ref="J21:J22"/>
    <mergeCell ref="K21:K22"/>
    <mergeCell ref="O21:O22"/>
    <mergeCell ref="P21:P22"/>
    <mergeCell ref="N21:N22"/>
    <mergeCell ref="A7:A8"/>
    <mergeCell ref="A11:A13"/>
    <mergeCell ref="A14:A17"/>
    <mergeCell ref="A21:A22"/>
    <mergeCell ref="N14:N17"/>
    <mergeCell ref="H21:H22"/>
    <mergeCell ref="C11:C13"/>
    <mergeCell ref="D11:D13"/>
    <mergeCell ref="I21:I22"/>
    <mergeCell ref="E7:E8"/>
  </mergeCells>
  <phoneticPr fontId="0" type="noConversion"/>
  <pageMargins left="0.75" right="0.75" top="1" bottom="1" header="0.5" footer="0.5"/>
  <pageSetup paperSize="8" scale="4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R16"/>
  <sheetViews>
    <sheetView view="pageBreakPreview" topLeftCell="F1" zoomScale="50" zoomScaleNormal="50" zoomScaleSheetLayoutView="50" workbookViewId="0">
      <selection activeCell="Q1" sqref="Q1:Q65536"/>
    </sheetView>
  </sheetViews>
  <sheetFormatPr defaultRowHeight="23.1" customHeight="1"/>
  <cols>
    <col min="1" max="1" width="15.140625" style="1" customWidth="1"/>
    <col min="2" max="2" width="34.7109375" style="21" bestFit="1" customWidth="1"/>
    <col min="3" max="3" width="77.7109375" style="2" customWidth="1"/>
    <col min="4" max="4" width="65.28515625" style="3" customWidth="1"/>
    <col min="5" max="5" width="22.85546875" style="3" customWidth="1"/>
    <col min="6" max="6" width="12.42578125" style="4" customWidth="1"/>
    <col min="7" max="7" width="20.7109375" style="4" customWidth="1"/>
    <col min="8" max="8" width="12.42578125" style="4" customWidth="1"/>
    <col min="9" max="9" width="18.140625" style="4" customWidth="1"/>
    <col min="10" max="10" width="13.42578125" style="4" customWidth="1"/>
    <col min="11" max="11" width="17" style="1" customWidth="1"/>
    <col min="12" max="12" width="19.7109375" style="1" customWidth="1"/>
    <col min="13" max="13" width="17.5703125" style="1" customWidth="1"/>
    <col min="14" max="14" width="14" style="1" customWidth="1"/>
    <col min="15" max="15" width="16" style="1" customWidth="1"/>
    <col min="16" max="16" width="59.140625" style="1" customWidth="1"/>
    <col min="17" max="17" width="29.7109375" style="1" customWidth="1"/>
    <col min="18" max="18" width="35.28515625" style="1" customWidth="1"/>
    <col min="19" max="19" width="34.28515625" style="1" customWidth="1"/>
    <col min="20" max="20" width="30.28515625" style="25" customWidth="1"/>
    <col min="21" max="28" width="9.140625" style="25"/>
    <col min="29" max="29" width="90.85546875" style="25" customWidth="1"/>
    <col min="30" max="44" width="9.140625" style="25"/>
    <col min="45" max="16384" width="9.140625" style="1"/>
  </cols>
  <sheetData>
    <row r="1" spans="1:44" s="24" customFormat="1" ht="23.1" customHeight="1">
      <c r="A1" s="52"/>
      <c r="B1" s="359"/>
      <c r="C1" s="47" t="s">
        <v>28</v>
      </c>
      <c r="D1" s="45"/>
      <c r="E1" s="46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4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4" s="24" customFormat="1" ht="23.1" customHeight="1">
      <c r="A2" s="52"/>
      <c r="B2" s="359"/>
      <c r="C2" s="48" t="s">
        <v>474</v>
      </c>
      <c r="D2" s="33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</row>
    <row r="3" spans="1:44" s="24" customFormat="1" ht="23.1" customHeight="1">
      <c r="A3" s="52"/>
      <c r="B3" s="359"/>
      <c r="C3" s="49" t="s">
        <v>49</v>
      </c>
      <c r="D3" s="31"/>
      <c r="E3" s="32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2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</row>
    <row r="4" spans="1:44" ht="57" customHeight="1">
      <c r="B4" s="359"/>
      <c r="C4" s="360" t="s">
        <v>29</v>
      </c>
      <c r="D4" s="364"/>
      <c r="E4" s="364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6"/>
    </row>
    <row r="5" spans="1:44" ht="206.25" customHeight="1">
      <c r="B5" s="360"/>
      <c r="C5" s="305" t="s">
        <v>30</v>
      </c>
      <c r="D5" s="306"/>
      <c r="E5" s="307"/>
      <c r="F5" s="305" t="s">
        <v>31</v>
      </c>
      <c r="G5" s="306"/>
      <c r="H5" s="306"/>
      <c r="I5" s="306"/>
      <c r="J5" s="307"/>
      <c r="K5" s="308"/>
      <c r="L5" s="309"/>
      <c r="M5" s="309"/>
      <c r="N5" s="309"/>
      <c r="O5" s="309"/>
      <c r="P5" s="310"/>
      <c r="Q5" s="15" t="s">
        <v>32</v>
      </c>
      <c r="R5" s="15" t="s">
        <v>33</v>
      </c>
      <c r="S5" s="15" t="s">
        <v>34</v>
      </c>
    </row>
    <row r="6" spans="1:44" s="5" customFormat="1" ht="64.5" customHeight="1">
      <c r="B6" s="29" t="s">
        <v>48</v>
      </c>
      <c r="C6" s="26" t="s">
        <v>5</v>
      </c>
      <c r="D6" s="14" t="s">
        <v>11</v>
      </c>
      <c r="E6" s="14" t="s">
        <v>0</v>
      </c>
      <c r="F6" s="14" t="s">
        <v>6</v>
      </c>
      <c r="G6" s="14" t="s">
        <v>7</v>
      </c>
      <c r="H6" s="14" t="s">
        <v>8</v>
      </c>
      <c r="I6" s="14" t="s">
        <v>9</v>
      </c>
      <c r="J6" s="14" t="s">
        <v>10</v>
      </c>
      <c r="K6" s="35" t="s">
        <v>18</v>
      </c>
      <c r="L6" s="35" t="s">
        <v>19</v>
      </c>
      <c r="M6" s="249" t="s">
        <v>475</v>
      </c>
      <c r="N6" s="249" t="s">
        <v>476</v>
      </c>
      <c r="O6" s="249" t="s">
        <v>477</v>
      </c>
      <c r="P6" s="16" t="s">
        <v>35</v>
      </c>
      <c r="Q6" s="18"/>
      <c r="R6" s="30" t="s">
        <v>46</v>
      </c>
      <c r="S6" s="42" t="s">
        <v>47</v>
      </c>
      <c r="T6" s="43"/>
    </row>
    <row r="7" spans="1:44" ht="23.1" customHeight="1">
      <c r="B7" s="380" t="s">
        <v>491</v>
      </c>
      <c r="C7" s="375" t="s">
        <v>22</v>
      </c>
      <c r="D7" s="367" t="s">
        <v>12</v>
      </c>
      <c r="E7" s="367" t="s">
        <v>1</v>
      </c>
      <c r="F7" s="8">
        <v>24</v>
      </c>
      <c r="G7" s="9">
        <v>308</v>
      </c>
      <c r="H7" s="9">
        <v>503</v>
      </c>
      <c r="I7" s="9" t="s">
        <v>16</v>
      </c>
      <c r="J7" s="9">
        <v>5</v>
      </c>
      <c r="K7" s="8">
        <v>85</v>
      </c>
      <c r="L7" s="13" t="s">
        <v>15</v>
      </c>
      <c r="M7" s="273"/>
      <c r="N7" s="273"/>
      <c r="O7" s="273"/>
      <c r="P7" s="361" t="s">
        <v>20</v>
      </c>
      <c r="Q7" s="370"/>
      <c r="R7" s="101" t="s">
        <v>26</v>
      </c>
      <c r="S7" s="370">
        <f>79415.47+42317.76</f>
        <v>121733.23000000001</v>
      </c>
      <c r="T7" s="21"/>
    </row>
    <row r="8" spans="1:44" ht="23.1" customHeight="1">
      <c r="A8" s="379" t="s">
        <v>396</v>
      </c>
      <c r="B8" s="381"/>
      <c r="C8" s="383"/>
      <c r="D8" s="368"/>
      <c r="E8" s="368"/>
      <c r="F8" s="11">
        <v>24</v>
      </c>
      <c r="G8" s="9">
        <v>308</v>
      </c>
      <c r="H8" s="9">
        <v>508</v>
      </c>
      <c r="I8" s="9" t="s">
        <v>16</v>
      </c>
      <c r="J8" s="9">
        <v>5</v>
      </c>
      <c r="K8" s="11">
        <v>85</v>
      </c>
      <c r="L8" s="6" t="s">
        <v>15</v>
      </c>
      <c r="M8" s="274"/>
      <c r="N8" s="274"/>
      <c r="O8" s="274"/>
      <c r="P8" s="362"/>
      <c r="Q8" s="371"/>
      <c r="R8" s="362" t="s">
        <v>27</v>
      </c>
      <c r="S8" s="371"/>
      <c r="T8" s="21"/>
    </row>
    <row r="9" spans="1:44" ht="23.1" customHeight="1">
      <c r="A9" s="379"/>
      <c r="B9" s="382"/>
      <c r="C9" s="376"/>
      <c r="D9" s="369"/>
      <c r="E9" s="369"/>
      <c r="F9" s="10">
        <v>24</v>
      </c>
      <c r="G9" s="10">
        <v>308</v>
      </c>
      <c r="H9" s="10">
        <v>509</v>
      </c>
      <c r="I9" s="10" t="s">
        <v>16</v>
      </c>
      <c r="J9" s="10">
        <v>5</v>
      </c>
      <c r="K9" s="10">
        <v>552</v>
      </c>
      <c r="L9" s="7" t="s">
        <v>15</v>
      </c>
      <c r="M9" s="275"/>
      <c r="N9" s="275"/>
      <c r="O9" s="275"/>
      <c r="P9" s="363"/>
      <c r="Q9" s="372"/>
      <c r="R9" s="363"/>
      <c r="S9" s="372"/>
      <c r="T9" s="21"/>
    </row>
    <row r="10" spans="1:44" ht="39.75" customHeight="1">
      <c r="A10" s="379"/>
      <c r="B10" s="256" t="s">
        <v>492</v>
      </c>
      <c r="C10" s="27" t="s">
        <v>25</v>
      </c>
      <c r="D10" s="8" t="s">
        <v>13</v>
      </c>
      <c r="E10" s="8" t="s">
        <v>4</v>
      </c>
      <c r="F10" s="8">
        <v>14</v>
      </c>
      <c r="G10" s="8">
        <v>1191</v>
      </c>
      <c r="H10" s="8">
        <v>502</v>
      </c>
      <c r="I10" s="8" t="s">
        <v>14</v>
      </c>
      <c r="J10" s="8">
        <v>1</v>
      </c>
      <c r="K10" s="8">
        <v>575</v>
      </c>
      <c r="L10" s="13" t="s">
        <v>15</v>
      </c>
      <c r="M10" s="276"/>
      <c r="N10" s="276"/>
      <c r="O10" s="276"/>
      <c r="P10" s="50" t="s">
        <v>21</v>
      </c>
      <c r="Q10" s="20"/>
      <c r="R10" s="37">
        <v>36739</v>
      </c>
      <c r="S10" s="22">
        <v>29166.25</v>
      </c>
      <c r="T10" s="21"/>
    </row>
    <row r="11" spans="1:44" s="38" customFormat="1" ht="23.1" customHeight="1">
      <c r="A11" s="379"/>
      <c r="B11" s="380" t="s">
        <v>493</v>
      </c>
      <c r="C11" s="375" t="s">
        <v>24</v>
      </c>
      <c r="D11" s="367" t="s">
        <v>39</v>
      </c>
      <c r="E11" s="367" t="s">
        <v>3</v>
      </c>
      <c r="F11" s="9">
        <v>23</v>
      </c>
      <c r="G11" s="9">
        <v>713</v>
      </c>
      <c r="H11" s="9" t="s">
        <v>36</v>
      </c>
      <c r="I11" s="9" t="s">
        <v>16</v>
      </c>
      <c r="J11" s="9"/>
      <c r="K11" s="9" t="s">
        <v>37</v>
      </c>
      <c r="L11" s="9"/>
      <c r="M11" s="277"/>
      <c r="N11" s="277"/>
      <c r="O11" s="277"/>
      <c r="P11" s="361" t="s">
        <v>38</v>
      </c>
      <c r="Q11" s="373"/>
      <c r="R11" s="373" t="s">
        <v>413</v>
      </c>
      <c r="S11" s="377" t="s">
        <v>43</v>
      </c>
      <c r="T11" s="21"/>
      <c r="U11" s="25"/>
      <c r="V11" s="25"/>
      <c r="W11" s="25"/>
      <c r="X11" s="25"/>
      <c r="Y11" s="25"/>
      <c r="Z11" s="25"/>
      <c r="AA11" s="25"/>
      <c r="AB11" s="25"/>
      <c r="AC11" s="25"/>
      <c r="AD11" s="25"/>
    </row>
    <row r="12" spans="1:44" s="39" customFormat="1" ht="23.1" customHeight="1">
      <c r="A12" s="379"/>
      <c r="B12" s="382"/>
      <c r="C12" s="376"/>
      <c r="D12" s="369"/>
      <c r="E12" s="369"/>
      <c r="F12" s="10"/>
      <c r="G12" s="10"/>
      <c r="H12" s="10"/>
      <c r="I12" s="10"/>
      <c r="J12" s="10"/>
      <c r="K12" s="10"/>
      <c r="L12" s="10"/>
      <c r="M12" s="278"/>
      <c r="N12" s="278"/>
      <c r="O12" s="278"/>
      <c r="P12" s="363"/>
      <c r="Q12" s="374"/>
      <c r="R12" s="374"/>
      <c r="S12" s="378">
        <v>19443.75</v>
      </c>
      <c r="T12" s="21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pans="1:44" ht="39.75" customHeight="1">
      <c r="A13" s="379"/>
      <c r="B13" s="257" t="s">
        <v>494</v>
      </c>
      <c r="C13" s="28" t="s">
        <v>23</v>
      </c>
      <c r="D13" s="9" t="s">
        <v>40</v>
      </c>
      <c r="E13" s="9" t="s">
        <v>2</v>
      </c>
      <c r="F13" s="9">
        <v>24</v>
      </c>
      <c r="G13" s="9">
        <v>1243</v>
      </c>
      <c r="H13" s="9">
        <v>500</v>
      </c>
      <c r="I13" s="9" t="s">
        <v>44</v>
      </c>
      <c r="J13" s="9">
        <v>2</v>
      </c>
      <c r="K13" s="9">
        <v>494</v>
      </c>
      <c r="L13" s="9"/>
      <c r="M13" s="279"/>
      <c r="N13" s="279"/>
      <c r="O13" s="279"/>
      <c r="P13" s="51" t="s">
        <v>41</v>
      </c>
      <c r="Q13" s="19"/>
      <c r="R13" s="40" t="s">
        <v>414</v>
      </c>
      <c r="S13" s="36">
        <v>37400</v>
      </c>
      <c r="T13" s="21"/>
    </row>
    <row r="14" spans="1:44" s="25" customFormat="1" ht="39.75" customHeight="1">
      <c r="A14" s="379"/>
      <c r="B14" s="380" t="s">
        <v>495</v>
      </c>
      <c r="C14" s="375" t="s">
        <v>488</v>
      </c>
      <c r="D14" s="367" t="s">
        <v>485</v>
      </c>
      <c r="E14" s="367" t="s">
        <v>1</v>
      </c>
      <c r="F14" s="367">
        <v>52</v>
      </c>
      <c r="G14" s="367">
        <v>379</v>
      </c>
      <c r="H14" s="11">
        <v>509</v>
      </c>
      <c r="I14" s="11" t="s">
        <v>258</v>
      </c>
      <c r="J14" s="44"/>
      <c r="K14" s="253"/>
      <c r="L14" s="12"/>
      <c r="M14" s="280"/>
      <c r="N14" s="280"/>
      <c r="O14" s="280"/>
      <c r="P14" s="388" t="s">
        <v>42</v>
      </c>
      <c r="Q14" s="384"/>
      <c r="R14" s="386" t="s">
        <v>487</v>
      </c>
      <c r="S14" s="373">
        <v>59500</v>
      </c>
      <c r="T14" s="21"/>
    </row>
    <row r="15" spans="1:44" s="25" customFormat="1" ht="39.75" customHeight="1">
      <c r="A15" s="379"/>
      <c r="B15" s="382"/>
      <c r="C15" s="376"/>
      <c r="D15" s="369"/>
      <c r="E15" s="369"/>
      <c r="F15" s="369"/>
      <c r="G15" s="369"/>
      <c r="H15" s="11">
        <v>503</v>
      </c>
      <c r="I15" s="11" t="s">
        <v>486</v>
      </c>
      <c r="J15" s="44"/>
      <c r="K15" s="253"/>
      <c r="L15" s="12"/>
      <c r="M15" s="280"/>
      <c r="N15" s="278"/>
      <c r="O15" s="278"/>
      <c r="P15" s="363"/>
      <c r="Q15" s="385"/>
      <c r="R15" s="387"/>
      <c r="S15" s="374"/>
      <c r="T15" s="21"/>
    </row>
    <row r="16" spans="1:44" s="25" customFormat="1" ht="39.75" customHeight="1">
      <c r="A16" s="379"/>
      <c r="B16" s="258" t="s">
        <v>496</v>
      </c>
      <c r="C16" s="252" t="s">
        <v>480</v>
      </c>
      <c r="D16" s="255" t="s">
        <v>481</v>
      </c>
      <c r="E16" s="251" t="s">
        <v>1</v>
      </c>
      <c r="F16" s="8">
        <v>52</v>
      </c>
      <c r="G16" s="8">
        <v>379</v>
      </c>
      <c r="H16" s="115" t="s">
        <v>482</v>
      </c>
      <c r="I16" s="8" t="s">
        <v>258</v>
      </c>
      <c r="J16" s="8"/>
      <c r="K16" s="9">
        <v>117</v>
      </c>
      <c r="L16" s="8"/>
      <c r="M16" s="221"/>
      <c r="N16" s="280"/>
      <c r="O16" s="280"/>
      <c r="P16" s="101" t="s">
        <v>483</v>
      </c>
      <c r="Q16" s="20"/>
      <c r="R16" s="254" t="s">
        <v>484</v>
      </c>
      <c r="S16" s="36">
        <v>13459.68</v>
      </c>
      <c r="T16" s="21"/>
    </row>
  </sheetData>
  <mergeCells count="32">
    <mergeCell ref="C14:C15"/>
    <mergeCell ref="D14:D15"/>
    <mergeCell ref="E14:E15"/>
    <mergeCell ref="F14:F15"/>
    <mergeCell ref="G14:G15"/>
    <mergeCell ref="P14:P15"/>
    <mergeCell ref="S11:S12"/>
    <mergeCell ref="A8:A16"/>
    <mergeCell ref="B7:B9"/>
    <mergeCell ref="C7:C9"/>
    <mergeCell ref="D7:D9"/>
    <mergeCell ref="B14:B15"/>
    <mergeCell ref="Q14:Q15"/>
    <mergeCell ref="B11:B12"/>
    <mergeCell ref="R14:R15"/>
    <mergeCell ref="S14:S15"/>
    <mergeCell ref="D11:D12"/>
    <mergeCell ref="E11:E12"/>
    <mergeCell ref="P11:P12"/>
    <mergeCell ref="Q11:Q12"/>
    <mergeCell ref="R11:R12"/>
    <mergeCell ref="C5:E5"/>
    <mergeCell ref="C11:C12"/>
    <mergeCell ref="B1:B5"/>
    <mergeCell ref="K5:P5"/>
    <mergeCell ref="P7:P9"/>
    <mergeCell ref="C4:S4"/>
    <mergeCell ref="F5:J5"/>
    <mergeCell ref="E7:E9"/>
    <mergeCell ref="Q7:Q9"/>
    <mergeCell ref="S7:S9"/>
    <mergeCell ref="R8:R9"/>
  </mergeCells>
  <phoneticPr fontId="2" type="noConversion"/>
  <pageMargins left="0.31496062992125984" right="0.23622047244094491" top="0.35433070866141736" bottom="0" header="0.23622047244094491" footer="0"/>
  <pageSetup paperSize="8" scale="40" pageOrder="overThenDown" orientation="landscape" r:id="rId1"/>
  <headerFooter alignWithMargins="0">
    <oddFooter>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Q61"/>
  <sheetViews>
    <sheetView tabSelected="1" view="pageBreakPreview" topLeftCell="A3" zoomScale="50" zoomScaleNormal="75" zoomScaleSheetLayoutView="50" workbookViewId="0">
      <selection activeCell="P3" sqref="P1:P65536"/>
    </sheetView>
  </sheetViews>
  <sheetFormatPr defaultRowHeight="23.1" customHeight="1"/>
  <cols>
    <col min="1" max="1" width="30.140625" style="21" customWidth="1"/>
    <col min="2" max="2" width="70.42578125" style="2" customWidth="1"/>
    <col min="3" max="3" width="40.5703125" style="3" customWidth="1"/>
    <col min="4" max="4" width="30.7109375" style="3" bestFit="1" customWidth="1"/>
    <col min="5" max="5" width="12.42578125" style="4" customWidth="1"/>
    <col min="6" max="6" width="20.7109375" style="4" customWidth="1"/>
    <col min="7" max="7" width="12.42578125" style="4" customWidth="1"/>
    <col min="8" max="8" width="16.42578125" style="1" bestFit="1" customWidth="1"/>
    <col min="9" max="9" width="11.85546875" style="1" bestFit="1" customWidth="1"/>
    <col min="10" max="10" width="17" style="120" customWidth="1"/>
    <col min="11" max="11" width="27.28515625" style="120" customWidth="1"/>
    <col min="12" max="14" width="27.28515625" style="231" customWidth="1"/>
    <col min="15" max="15" width="57.5703125" style="1" customWidth="1"/>
    <col min="16" max="16" width="19.42578125" style="1" customWidth="1"/>
    <col min="17" max="17" width="33" style="121" customWidth="1"/>
    <col min="18" max="18" width="34.28515625" style="122" customWidth="1"/>
    <col min="19" max="43" width="9.140625" style="25"/>
    <col min="44" max="16384" width="9.140625" style="1"/>
  </cols>
  <sheetData>
    <row r="1" spans="1:43" s="24" customFormat="1" ht="23.1" customHeight="1">
      <c r="A1" s="359"/>
      <c r="B1" s="47" t="s">
        <v>28</v>
      </c>
      <c r="C1" s="45"/>
      <c r="D1" s="46"/>
      <c r="E1" s="33"/>
      <c r="F1" s="33"/>
      <c r="G1" s="33"/>
      <c r="H1" s="23"/>
      <c r="I1" s="23"/>
      <c r="J1" s="58"/>
      <c r="K1" s="58"/>
      <c r="L1" s="238"/>
      <c r="M1" s="238"/>
      <c r="N1" s="238"/>
      <c r="O1" s="33"/>
      <c r="P1" s="33"/>
      <c r="Q1" s="59"/>
      <c r="R1" s="60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</row>
    <row r="2" spans="1:43" s="24" customFormat="1" ht="23.1" customHeight="1">
      <c r="A2" s="359"/>
      <c r="B2" s="48" t="s">
        <v>473</v>
      </c>
      <c r="C2" s="33"/>
      <c r="D2" s="34"/>
      <c r="E2" s="33"/>
      <c r="F2" s="33"/>
      <c r="G2" s="33"/>
      <c r="H2" s="23"/>
      <c r="I2" s="23"/>
      <c r="J2" s="58"/>
      <c r="K2" s="58"/>
      <c r="L2" s="238"/>
      <c r="M2" s="238"/>
      <c r="N2" s="238"/>
      <c r="O2" s="33"/>
      <c r="P2" s="33"/>
      <c r="Q2" s="59"/>
      <c r="R2" s="60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3" s="24" customFormat="1" ht="23.1" customHeight="1">
      <c r="A3" s="359"/>
      <c r="B3" s="49" t="s">
        <v>50</v>
      </c>
      <c r="C3" s="31"/>
      <c r="D3" s="32"/>
      <c r="E3" s="31"/>
      <c r="F3" s="31"/>
      <c r="G3" s="31"/>
      <c r="H3" s="61"/>
      <c r="I3" s="61"/>
      <c r="J3" s="62"/>
      <c r="K3" s="62"/>
      <c r="L3" s="239"/>
      <c r="M3" s="239"/>
      <c r="N3" s="239"/>
      <c r="O3" s="31"/>
      <c r="P3" s="31"/>
      <c r="Q3" s="63"/>
      <c r="R3" s="64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</row>
    <row r="4" spans="1:43" ht="57" customHeight="1">
      <c r="A4" s="359"/>
      <c r="B4" s="360" t="s">
        <v>29</v>
      </c>
      <c r="C4" s="364"/>
      <c r="D4" s="364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6"/>
    </row>
    <row r="5" spans="1:43" ht="87.75" customHeight="1">
      <c r="A5" s="360"/>
      <c r="B5" s="305" t="s">
        <v>30</v>
      </c>
      <c r="C5" s="306"/>
      <c r="D5" s="307"/>
      <c r="E5" s="305" t="s">
        <v>31</v>
      </c>
      <c r="F5" s="306"/>
      <c r="G5" s="306"/>
      <c r="H5" s="306"/>
      <c r="I5" s="307"/>
      <c r="J5" s="308"/>
      <c r="K5" s="309"/>
      <c r="L5" s="309"/>
      <c r="M5" s="309"/>
      <c r="N5" s="309"/>
      <c r="O5" s="310"/>
      <c r="P5" s="15" t="s">
        <v>32</v>
      </c>
      <c r="Q5" s="15" t="s">
        <v>33</v>
      </c>
      <c r="R5" s="65" t="s">
        <v>34</v>
      </c>
    </row>
    <row r="6" spans="1:43" s="5" customFormat="1" ht="81" customHeight="1">
      <c r="A6" s="29" t="s">
        <v>48</v>
      </c>
      <c r="B6" s="26" t="s">
        <v>5</v>
      </c>
      <c r="C6" s="14" t="s">
        <v>11</v>
      </c>
      <c r="D6" s="14" t="s">
        <v>0</v>
      </c>
      <c r="E6" s="14" t="s">
        <v>6</v>
      </c>
      <c r="F6" s="14" t="s">
        <v>7</v>
      </c>
      <c r="G6" s="14" t="s">
        <v>8</v>
      </c>
      <c r="H6" s="66" t="s">
        <v>9</v>
      </c>
      <c r="I6" s="66" t="s">
        <v>10</v>
      </c>
      <c r="J6" s="67" t="s">
        <v>51</v>
      </c>
      <c r="K6" s="68" t="s">
        <v>52</v>
      </c>
      <c r="L6" s="240" t="s">
        <v>471</v>
      </c>
      <c r="M6" s="240" t="s">
        <v>472</v>
      </c>
      <c r="N6" s="240"/>
      <c r="O6" s="69" t="s">
        <v>35</v>
      </c>
      <c r="P6" s="18"/>
      <c r="Q6" s="70" t="s">
        <v>46</v>
      </c>
      <c r="R6" s="71" t="s">
        <v>47</v>
      </c>
      <c r="S6" s="43"/>
    </row>
    <row r="7" spans="1:43" ht="23.1" customHeight="1">
      <c r="A7" s="403" t="s">
        <v>53</v>
      </c>
      <c r="B7" s="375" t="s">
        <v>54</v>
      </c>
      <c r="C7" s="410" t="s">
        <v>415</v>
      </c>
      <c r="D7" s="410" t="s">
        <v>55</v>
      </c>
      <c r="E7" s="9" t="s">
        <v>56</v>
      </c>
      <c r="F7" s="9" t="s">
        <v>57</v>
      </c>
      <c r="G7" s="9">
        <v>1</v>
      </c>
      <c r="H7" s="56" t="s">
        <v>400</v>
      </c>
      <c r="I7" s="56" t="s">
        <v>252</v>
      </c>
      <c r="J7" s="73">
        <v>543.04999999999995</v>
      </c>
      <c r="K7" s="73">
        <v>1115.32</v>
      </c>
      <c r="L7" s="283">
        <v>4210</v>
      </c>
      <c r="M7" s="283">
        <v>1349</v>
      </c>
      <c r="N7" s="283"/>
      <c r="O7" s="361" t="s">
        <v>58</v>
      </c>
      <c r="P7" s="422"/>
      <c r="Q7" s="388" t="s">
        <v>59</v>
      </c>
      <c r="R7" s="393">
        <v>16800</v>
      </c>
      <c r="S7" s="21"/>
    </row>
    <row r="8" spans="1:43" ht="22.5" customHeight="1">
      <c r="A8" s="404"/>
      <c r="B8" s="383"/>
      <c r="C8" s="411"/>
      <c r="D8" s="411"/>
      <c r="E8" s="9" t="s">
        <v>60</v>
      </c>
      <c r="F8" s="9">
        <v>134</v>
      </c>
      <c r="G8" s="9"/>
      <c r="H8" s="56" t="s">
        <v>443</v>
      </c>
      <c r="I8" s="56"/>
      <c r="J8" s="73"/>
      <c r="K8" s="234"/>
      <c r="L8" s="283" t="s">
        <v>444</v>
      </c>
      <c r="M8" s="284"/>
      <c r="N8" s="285"/>
      <c r="O8" s="435"/>
      <c r="P8" s="423"/>
      <c r="Q8" s="362"/>
      <c r="R8" s="402"/>
      <c r="S8" s="21"/>
    </row>
    <row r="9" spans="1:43" ht="2.25" customHeight="1">
      <c r="A9" s="404"/>
      <c r="B9" s="383"/>
      <c r="C9" s="411"/>
      <c r="D9" s="411"/>
      <c r="E9" s="10"/>
      <c r="F9" s="10"/>
      <c r="G9" s="10"/>
      <c r="H9" s="78"/>
      <c r="I9" s="78"/>
      <c r="J9" s="79"/>
      <c r="K9" s="80"/>
      <c r="L9" s="286"/>
      <c r="M9" s="286"/>
      <c r="N9" s="286"/>
      <c r="O9" s="435"/>
      <c r="P9" s="423"/>
      <c r="Q9" s="362"/>
      <c r="R9" s="402"/>
      <c r="S9" s="21"/>
    </row>
    <row r="10" spans="1:43" ht="29.25" customHeight="1">
      <c r="A10" s="405"/>
      <c r="B10" s="376"/>
      <c r="C10" s="411"/>
      <c r="D10" s="412"/>
      <c r="E10" s="8"/>
      <c r="F10" s="8">
        <v>1170</v>
      </c>
      <c r="G10" s="11"/>
      <c r="H10" s="84" t="s">
        <v>443</v>
      </c>
      <c r="I10" s="84">
        <v>3</v>
      </c>
      <c r="J10" s="85"/>
      <c r="K10" s="76"/>
      <c r="L10" s="287" t="s">
        <v>445</v>
      </c>
      <c r="M10" s="288"/>
      <c r="N10" s="288"/>
      <c r="O10" s="436"/>
      <c r="P10" s="424"/>
      <c r="Q10" s="363"/>
      <c r="R10" s="394"/>
      <c r="S10" s="21"/>
    </row>
    <row r="11" spans="1:43" ht="23.1" customHeight="1">
      <c r="A11" s="403" t="s">
        <v>64</v>
      </c>
      <c r="B11" s="439" t="s">
        <v>65</v>
      </c>
      <c r="C11" s="410" t="s">
        <v>66</v>
      </c>
      <c r="D11" s="410" t="s">
        <v>67</v>
      </c>
      <c r="E11" s="410">
        <v>100</v>
      </c>
      <c r="F11" s="410" t="s">
        <v>68</v>
      </c>
      <c r="G11" s="428" t="s">
        <v>69</v>
      </c>
      <c r="H11" s="410" t="s">
        <v>250</v>
      </c>
      <c r="I11" s="410">
        <v>2</v>
      </c>
      <c r="J11" s="425">
        <v>209.59</v>
      </c>
      <c r="K11" s="425"/>
      <c r="L11" s="289" t="s">
        <v>427</v>
      </c>
      <c r="M11" s="289"/>
      <c r="N11" s="289"/>
      <c r="O11" s="444" t="s">
        <v>516</v>
      </c>
      <c r="P11" s="419"/>
      <c r="Q11" s="423" t="s">
        <v>70</v>
      </c>
      <c r="R11" s="431">
        <v>14413.92</v>
      </c>
      <c r="S11" s="21"/>
    </row>
    <row r="12" spans="1:43" ht="23.1" customHeight="1">
      <c r="A12" s="404"/>
      <c r="B12" s="440"/>
      <c r="C12" s="411"/>
      <c r="D12" s="411"/>
      <c r="E12" s="411"/>
      <c r="F12" s="411"/>
      <c r="G12" s="429"/>
      <c r="H12" s="411"/>
      <c r="I12" s="411"/>
      <c r="J12" s="426"/>
      <c r="K12" s="426"/>
      <c r="L12" s="289"/>
      <c r="M12" s="289"/>
      <c r="N12" s="289"/>
      <c r="O12" s="399"/>
      <c r="P12" s="420"/>
      <c r="Q12" s="433"/>
      <c r="R12" s="431"/>
      <c r="S12" s="21"/>
    </row>
    <row r="13" spans="1:43" ht="23.1" customHeight="1">
      <c r="A13" s="405"/>
      <c r="B13" s="441"/>
      <c r="C13" s="412"/>
      <c r="D13" s="412"/>
      <c r="E13" s="412"/>
      <c r="F13" s="412"/>
      <c r="G13" s="430"/>
      <c r="H13" s="412"/>
      <c r="I13" s="412"/>
      <c r="J13" s="427"/>
      <c r="K13" s="427"/>
      <c r="L13" s="289"/>
      <c r="M13" s="289"/>
      <c r="N13" s="289"/>
      <c r="O13" s="392"/>
      <c r="P13" s="421"/>
      <c r="Q13" s="416"/>
      <c r="R13" s="432"/>
      <c r="S13" s="21"/>
    </row>
    <row r="14" spans="1:43" ht="39.75" customHeight="1">
      <c r="A14" s="241" t="s">
        <v>72</v>
      </c>
      <c r="B14" s="83" t="s">
        <v>73</v>
      </c>
      <c r="C14" s="8" t="s">
        <v>74</v>
      </c>
      <c r="D14" s="8" t="s">
        <v>71</v>
      </c>
      <c r="E14" s="8">
        <v>41</v>
      </c>
      <c r="F14" s="8" t="s">
        <v>75</v>
      </c>
      <c r="G14" s="8"/>
      <c r="H14" s="84" t="s">
        <v>429</v>
      </c>
      <c r="I14" s="84"/>
      <c r="J14" s="85">
        <v>214.56</v>
      </c>
      <c r="K14" s="86"/>
      <c r="L14" s="288"/>
      <c r="M14" s="288"/>
      <c r="N14" s="288"/>
      <c r="O14" s="50" t="s">
        <v>517</v>
      </c>
      <c r="P14" s="20"/>
      <c r="Q14" s="37" t="s">
        <v>490</v>
      </c>
      <c r="R14" s="125">
        <v>26387.4</v>
      </c>
      <c r="S14" s="21"/>
    </row>
    <row r="15" spans="1:43" s="38" customFormat="1" ht="23.1" customHeight="1">
      <c r="A15" s="403" t="s">
        <v>76</v>
      </c>
      <c r="B15" s="439" t="s">
        <v>77</v>
      </c>
      <c r="C15" s="442" t="s">
        <v>78</v>
      </c>
      <c r="D15" s="442" t="s">
        <v>61</v>
      </c>
      <c r="E15" s="9">
        <v>53</v>
      </c>
      <c r="F15" s="9" t="s">
        <v>455</v>
      </c>
      <c r="G15" s="9">
        <v>1</v>
      </c>
      <c r="H15" s="56" t="s">
        <v>163</v>
      </c>
      <c r="I15" s="56">
        <v>7</v>
      </c>
      <c r="J15" s="73">
        <v>154.19999999999999</v>
      </c>
      <c r="K15" s="73"/>
      <c r="L15" s="283" t="s">
        <v>456</v>
      </c>
      <c r="M15" s="283">
        <v>167</v>
      </c>
      <c r="N15" s="283"/>
      <c r="O15" s="361" t="s">
        <v>79</v>
      </c>
      <c r="P15" s="415"/>
      <c r="Q15" s="415" t="s">
        <v>80</v>
      </c>
      <c r="R15" s="434">
        <v>19294.349999999999</v>
      </c>
      <c r="S15" s="21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43" s="39" customFormat="1" ht="27.75" customHeight="1">
      <c r="A16" s="405"/>
      <c r="B16" s="441"/>
      <c r="C16" s="443"/>
      <c r="D16" s="443"/>
      <c r="E16" s="10"/>
      <c r="F16" s="10"/>
      <c r="G16" s="10"/>
      <c r="H16" s="78"/>
      <c r="I16" s="78"/>
      <c r="J16" s="79"/>
      <c r="K16" s="79"/>
      <c r="L16" s="290"/>
      <c r="M16" s="290"/>
      <c r="N16" s="290"/>
      <c r="O16" s="363"/>
      <c r="P16" s="416"/>
      <c r="Q16" s="416"/>
      <c r="R16" s="432"/>
      <c r="S16" s="21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ht="20.25">
      <c r="A17" s="242" t="s">
        <v>81</v>
      </c>
      <c r="B17" s="72" t="s">
        <v>82</v>
      </c>
      <c r="C17" s="9" t="s">
        <v>83</v>
      </c>
      <c r="D17" s="9" t="s">
        <v>61</v>
      </c>
      <c r="E17" s="9">
        <v>30</v>
      </c>
      <c r="F17" s="9">
        <v>80</v>
      </c>
      <c r="G17" s="9">
        <v>8</v>
      </c>
      <c r="H17" s="56" t="s">
        <v>16</v>
      </c>
      <c r="I17" s="56">
        <v>1</v>
      </c>
      <c r="J17" s="73">
        <v>396.64</v>
      </c>
      <c r="K17" s="73">
        <v>400</v>
      </c>
      <c r="L17" s="291" t="s">
        <v>450</v>
      </c>
      <c r="M17" s="291">
        <v>459</v>
      </c>
      <c r="N17" s="291"/>
      <c r="O17" s="51" t="s">
        <v>518</v>
      </c>
      <c r="P17" s="19"/>
      <c r="Q17" s="40" t="s">
        <v>84</v>
      </c>
      <c r="R17" s="126">
        <v>47000.04</v>
      </c>
      <c r="S17" s="21"/>
    </row>
    <row r="18" spans="1:29" s="38" customFormat="1" ht="33.75" customHeight="1">
      <c r="A18" s="403" t="s">
        <v>85</v>
      </c>
      <c r="B18" s="375" t="s">
        <v>86</v>
      </c>
      <c r="C18" s="410" t="s">
        <v>87</v>
      </c>
      <c r="D18" s="410" t="s">
        <v>61</v>
      </c>
      <c r="E18" s="8">
        <v>58</v>
      </c>
      <c r="F18" s="8">
        <v>371</v>
      </c>
      <c r="G18" s="88" t="s">
        <v>452</v>
      </c>
      <c r="H18" s="84" t="s">
        <v>163</v>
      </c>
      <c r="I18" s="84">
        <v>8</v>
      </c>
      <c r="J18" s="85">
        <v>327.58</v>
      </c>
      <c r="K18" s="85"/>
      <c r="L18" s="287" t="s">
        <v>453</v>
      </c>
      <c r="M18" s="287">
        <v>79</v>
      </c>
      <c r="N18" s="287"/>
      <c r="O18" s="415" t="s">
        <v>519</v>
      </c>
      <c r="P18" s="415"/>
      <c r="Q18" s="417" t="s">
        <v>88</v>
      </c>
      <c r="R18" s="393">
        <v>29356.400000000001</v>
      </c>
      <c r="S18" s="21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s="25" customFormat="1" ht="33.75" customHeight="1">
      <c r="A19" s="405"/>
      <c r="B19" s="376"/>
      <c r="C19" s="412"/>
      <c r="D19" s="412"/>
      <c r="E19" s="8">
        <v>58</v>
      </c>
      <c r="F19" s="8">
        <v>371</v>
      </c>
      <c r="G19" s="88">
        <v>2</v>
      </c>
      <c r="H19" s="84" t="s">
        <v>163</v>
      </c>
      <c r="I19" s="90">
        <v>8</v>
      </c>
      <c r="J19" s="85"/>
      <c r="K19" s="85"/>
      <c r="L19" s="287" t="s">
        <v>454</v>
      </c>
      <c r="M19" s="287">
        <v>269</v>
      </c>
      <c r="N19" s="287"/>
      <c r="O19" s="416"/>
      <c r="P19" s="416"/>
      <c r="Q19" s="418"/>
      <c r="R19" s="394"/>
      <c r="S19" s="21"/>
    </row>
    <row r="20" spans="1:29" ht="39.75" customHeight="1">
      <c r="A20" s="243" t="s">
        <v>89</v>
      </c>
      <c r="B20" s="87" t="s">
        <v>90</v>
      </c>
      <c r="C20" s="8" t="s">
        <v>91</v>
      </c>
      <c r="D20" s="89" t="s">
        <v>61</v>
      </c>
      <c r="E20" s="8">
        <v>58</v>
      </c>
      <c r="F20" s="8">
        <v>53</v>
      </c>
      <c r="G20" s="8">
        <v>2</v>
      </c>
      <c r="H20" s="84" t="s">
        <v>250</v>
      </c>
      <c r="I20" s="90">
        <v>7</v>
      </c>
      <c r="J20" s="91">
        <v>104.96</v>
      </c>
      <c r="K20" s="85"/>
      <c r="L20" s="287" t="s">
        <v>451</v>
      </c>
      <c r="M20" s="287">
        <v>114</v>
      </c>
      <c r="N20" s="287"/>
      <c r="O20" s="127" t="s">
        <v>519</v>
      </c>
      <c r="P20" s="20"/>
      <c r="Q20" s="92" t="s">
        <v>92</v>
      </c>
      <c r="R20" s="93">
        <v>8340.1200000000008</v>
      </c>
      <c r="S20" s="21"/>
    </row>
    <row r="21" spans="1:29" s="39" customFormat="1" ht="39.75" customHeight="1">
      <c r="A21" s="244" t="s">
        <v>93</v>
      </c>
      <c r="B21" s="82" t="s">
        <v>94</v>
      </c>
      <c r="C21" s="10" t="s">
        <v>95</v>
      </c>
      <c r="D21" s="41" t="s">
        <v>96</v>
      </c>
      <c r="E21" s="10">
        <v>12</v>
      </c>
      <c r="F21" s="10" t="s">
        <v>97</v>
      </c>
      <c r="G21" s="10">
        <v>2</v>
      </c>
      <c r="H21" s="78" t="s">
        <v>163</v>
      </c>
      <c r="I21" s="94">
        <v>8</v>
      </c>
      <c r="J21" s="95">
        <v>108.52</v>
      </c>
      <c r="K21" s="79"/>
      <c r="L21" s="290" t="s">
        <v>447</v>
      </c>
      <c r="M21" s="290">
        <v>110</v>
      </c>
      <c r="N21" s="290"/>
      <c r="O21" s="55" t="s">
        <v>520</v>
      </c>
      <c r="P21" s="53"/>
      <c r="Q21" s="57" t="s">
        <v>98</v>
      </c>
      <c r="R21" s="96">
        <v>10237.44</v>
      </c>
      <c r="S21" s="21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s="38" customFormat="1" ht="39.75" customHeight="1">
      <c r="A22" s="243" t="s">
        <v>99</v>
      </c>
      <c r="B22" s="87" t="s">
        <v>100</v>
      </c>
      <c r="C22" s="8" t="s">
        <v>101</v>
      </c>
      <c r="D22" s="8" t="s">
        <v>102</v>
      </c>
      <c r="E22" s="8">
        <v>42</v>
      </c>
      <c r="F22" s="8">
        <v>65</v>
      </c>
      <c r="G22" s="88" t="s">
        <v>430</v>
      </c>
      <c r="H22" s="84" t="s">
        <v>377</v>
      </c>
      <c r="I22" s="97"/>
      <c r="J22" s="85">
        <v>287.70999999999998</v>
      </c>
      <c r="K22" s="98"/>
      <c r="L22" s="292"/>
      <c r="M22" s="292"/>
      <c r="N22" s="292"/>
      <c r="O22" s="50" t="s">
        <v>521</v>
      </c>
      <c r="P22" s="84"/>
      <c r="Q22" s="99" t="s">
        <v>62</v>
      </c>
      <c r="R22" s="128">
        <v>26196.84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39.75" customHeight="1">
      <c r="A23" s="243" t="s">
        <v>103</v>
      </c>
      <c r="B23" s="87" t="s">
        <v>104</v>
      </c>
      <c r="C23" s="8" t="s">
        <v>105</v>
      </c>
      <c r="D23" s="89" t="s">
        <v>106</v>
      </c>
      <c r="E23" s="8">
        <v>40</v>
      </c>
      <c r="F23" s="8">
        <v>40</v>
      </c>
      <c r="G23" s="8">
        <v>501</v>
      </c>
      <c r="H23" s="84" t="s">
        <v>16</v>
      </c>
      <c r="I23" s="100">
        <v>2</v>
      </c>
      <c r="J23" s="85">
        <v>148.63999999999999</v>
      </c>
      <c r="K23" s="98"/>
      <c r="L23" s="292" t="s">
        <v>428</v>
      </c>
      <c r="M23" s="292">
        <v>280</v>
      </c>
      <c r="N23" s="292"/>
      <c r="O23" s="101" t="s">
        <v>522</v>
      </c>
      <c r="P23" s="20"/>
      <c r="Q23" s="92" t="s">
        <v>107</v>
      </c>
      <c r="R23" s="128">
        <v>24289.16</v>
      </c>
    </row>
    <row r="24" spans="1:29" ht="39.75" customHeight="1">
      <c r="A24" s="243" t="s">
        <v>108</v>
      </c>
      <c r="B24" s="87" t="s">
        <v>109</v>
      </c>
      <c r="C24" s="8" t="s">
        <v>110</v>
      </c>
      <c r="D24" s="89" t="s">
        <v>96</v>
      </c>
      <c r="E24" s="8">
        <v>13</v>
      </c>
      <c r="F24" s="8">
        <v>352</v>
      </c>
      <c r="G24" s="8"/>
      <c r="H24" s="84" t="s">
        <v>446</v>
      </c>
      <c r="I24" s="100"/>
      <c r="J24" s="85">
        <v>1625.76</v>
      </c>
      <c r="K24" s="98"/>
      <c r="L24" s="292"/>
      <c r="M24" s="292"/>
      <c r="N24" s="292"/>
      <c r="O24" s="101" t="s">
        <v>111</v>
      </c>
      <c r="P24" s="20"/>
      <c r="Q24" s="92" t="s">
        <v>112</v>
      </c>
      <c r="R24" s="128">
        <v>240541.35</v>
      </c>
    </row>
    <row r="25" spans="1:29" s="39" customFormat="1" ht="39.75" customHeight="1">
      <c r="A25" s="244" t="s">
        <v>113</v>
      </c>
      <c r="B25" s="82" t="s">
        <v>114</v>
      </c>
      <c r="C25" s="10" t="s">
        <v>115</v>
      </c>
      <c r="D25" s="41" t="s">
        <v>96</v>
      </c>
      <c r="E25" s="10">
        <v>40</v>
      </c>
      <c r="F25" s="10">
        <v>48</v>
      </c>
      <c r="G25" s="10"/>
      <c r="H25" s="78" t="s">
        <v>432</v>
      </c>
      <c r="I25" s="102">
        <v>3</v>
      </c>
      <c r="J25" s="79">
        <v>104</v>
      </c>
      <c r="K25" s="103"/>
      <c r="L25" s="293" t="s">
        <v>448</v>
      </c>
      <c r="M25" s="294" t="s">
        <v>449</v>
      </c>
      <c r="N25" s="293"/>
      <c r="O25" s="81" t="s">
        <v>116</v>
      </c>
      <c r="P25" s="17"/>
      <c r="Q25" s="37" t="s">
        <v>117</v>
      </c>
      <c r="R25" s="129">
        <v>12750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37.5">
      <c r="A26" s="241" t="s">
        <v>118</v>
      </c>
      <c r="B26" s="104" t="s">
        <v>119</v>
      </c>
      <c r="C26" s="8" t="s">
        <v>120</v>
      </c>
      <c r="D26" s="8" t="s">
        <v>61</v>
      </c>
      <c r="E26" s="8">
        <v>44</v>
      </c>
      <c r="F26" s="8">
        <v>1186</v>
      </c>
      <c r="G26" s="105">
        <v>527</v>
      </c>
      <c r="H26" s="84"/>
      <c r="I26" s="84"/>
      <c r="J26" s="85">
        <v>1443.8</v>
      </c>
      <c r="K26" s="85"/>
      <c r="L26" s="287"/>
      <c r="M26" s="287"/>
      <c r="N26" s="287"/>
      <c r="O26" s="50" t="s">
        <v>121</v>
      </c>
      <c r="P26" s="130"/>
      <c r="Q26" s="101" t="s">
        <v>122</v>
      </c>
      <c r="R26" s="128">
        <v>195003.34</v>
      </c>
    </row>
    <row r="27" spans="1:29" ht="23.1" customHeight="1">
      <c r="A27" s="241" t="s">
        <v>123</v>
      </c>
      <c r="B27" s="83" t="s">
        <v>124</v>
      </c>
      <c r="C27" s="106" t="s">
        <v>125</v>
      </c>
      <c r="D27" s="8" t="s">
        <v>63</v>
      </c>
      <c r="E27" s="8">
        <v>158</v>
      </c>
      <c r="F27" s="8">
        <v>90</v>
      </c>
      <c r="G27" s="88">
        <v>503</v>
      </c>
      <c r="H27" s="84" t="s">
        <v>17</v>
      </c>
      <c r="I27" s="84">
        <v>5</v>
      </c>
      <c r="J27" s="85">
        <v>202.2</v>
      </c>
      <c r="K27" s="85">
        <v>92</v>
      </c>
      <c r="L27" s="287" t="s">
        <v>426</v>
      </c>
      <c r="M27" s="287"/>
      <c r="N27" s="287"/>
      <c r="O27" s="50" t="s">
        <v>523</v>
      </c>
      <c r="P27" s="127"/>
      <c r="Q27" s="127" t="s">
        <v>126</v>
      </c>
      <c r="R27" s="128">
        <v>36607.32</v>
      </c>
    </row>
    <row r="28" spans="1:29" ht="74.25" customHeight="1">
      <c r="A28" s="241" t="s">
        <v>127</v>
      </c>
      <c r="B28" s="83" t="s">
        <v>128</v>
      </c>
      <c r="C28" s="8" t="s">
        <v>129</v>
      </c>
      <c r="D28" s="8" t="s">
        <v>63</v>
      </c>
      <c r="E28" s="8">
        <v>175</v>
      </c>
      <c r="F28" s="8">
        <v>217</v>
      </c>
      <c r="G28" s="115" t="s">
        <v>465</v>
      </c>
      <c r="H28" s="84"/>
      <c r="I28" s="84"/>
      <c r="J28" s="85">
        <v>66</v>
      </c>
      <c r="K28" s="85">
        <v>50</v>
      </c>
      <c r="L28" s="287"/>
      <c r="M28" s="287"/>
      <c r="N28" s="287"/>
      <c r="O28" s="50" t="s">
        <v>130</v>
      </c>
      <c r="P28" s="20"/>
      <c r="Q28" s="107" t="s">
        <v>398</v>
      </c>
      <c r="R28" s="108" t="s">
        <v>131</v>
      </c>
    </row>
    <row r="29" spans="1:29" ht="65.25" customHeight="1">
      <c r="A29" s="245" t="s">
        <v>132</v>
      </c>
      <c r="B29" s="109" t="s">
        <v>133</v>
      </c>
      <c r="C29" s="11" t="s">
        <v>134</v>
      </c>
      <c r="D29" s="11" t="s">
        <v>63</v>
      </c>
      <c r="E29" s="11">
        <v>175</v>
      </c>
      <c r="F29" s="11">
        <v>217</v>
      </c>
      <c r="G29" s="235" t="s">
        <v>466</v>
      </c>
      <c r="H29" s="74" t="s">
        <v>400</v>
      </c>
      <c r="I29" s="74">
        <v>3</v>
      </c>
      <c r="J29" s="75">
        <v>200.2</v>
      </c>
      <c r="K29" s="75"/>
      <c r="L29" s="295" t="s">
        <v>463</v>
      </c>
      <c r="M29" s="295" t="s">
        <v>464</v>
      </c>
      <c r="N29" s="289"/>
      <c r="O29" s="50" t="s">
        <v>130</v>
      </c>
      <c r="P29" s="124"/>
      <c r="Q29" s="107" t="s">
        <v>398</v>
      </c>
      <c r="R29" s="131" t="s">
        <v>135</v>
      </c>
    </row>
    <row r="30" spans="1:29" ht="37.5">
      <c r="A30" s="246" t="s">
        <v>136</v>
      </c>
      <c r="B30" s="104" t="s">
        <v>137</v>
      </c>
      <c r="C30" s="8" t="s">
        <v>138</v>
      </c>
      <c r="D30" s="8" t="s">
        <v>63</v>
      </c>
      <c r="E30" s="8">
        <v>80</v>
      </c>
      <c r="F30" s="8">
        <v>244</v>
      </c>
      <c r="G30" s="8">
        <v>1</v>
      </c>
      <c r="H30" s="84" t="s">
        <v>17</v>
      </c>
      <c r="I30" s="84">
        <v>2</v>
      </c>
      <c r="J30" s="85">
        <v>238.47</v>
      </c>
      <c r="K30" s="85">
        <v>367.92</v>
      </c>
      <c r="L30" s="287" t="s">
        <v>419</v>
      </c>
      <c r="M30" s="296" t="s">
        <v>420</v>
      </c>
      <c r="N30" s="287"/>
      <c r="O30" s="50" t="s">
        <v>139</v>
      </c>
      <c r="P30" s="132"/>
      <c r="Q30" s="127" t="s">
        <v>140</v>
      </c>
      <c r="R30" s="128">
        <v>21671.64</v>
      </c>
    </row>
    <row r="31" spans="1:29" ht="30">
      <c r="A31" s="247" t="s">
        <v>141</v>
      </c>
      <c r="B31" s="77" t="s">
        <v>109</v>
      </c>
      <c r="C31" s="10" t="s">
        <v>142</v>
      </c>
      <c r="D31" s="10" t="s">
        <v>63</v>
      </c>
      <c r="E31" s="10">
        <v>125</v>
      </c>
      <c r="F31" s="110" t="s">
        <v>143</v>
      </c>
      <c r="G31" s="10">
        <v>500</v>
      </c>
      <c r="H31" s="78" t="s">
        <v>16</v>
      </c>
      <c r="I31" s="78">
        <v>5</v>
      </c>
      <c r="J31" s="79">
        <v>356.7</v>
      </c>
      <c r="K31" s="79">
        <v>279</v>
      </c>
      <c r="L31" s="290" t="s">
        <v>421</v>
      </c>
      <c r="M31" s="290">
        <v>407</v>
      </c>
      <c r="N31" s="290"/>
      <c r="O31" s="111" t="s">
        <v>524</v>
      </c>
      <c r="P31" s="17"/>
      <c r="Q31" s="37" t="s">
        <v>144</v>
      </c>
      <c r="R31" s="128">
        <v>37465.199999999997</v>
      </c>
    </row>
    <row r="32" spans="1:29" ht="36">
      <c r="A32" s="242" t="s">
        <v>145</v>
      </c>
      <c r="B32" s="112" t="s">
        <v>146</v>
      </c>
      <c r="C32" s="9" t="s">
        <v>147</v>
      </c>
      <c r="D32" s="9" t="s">
        <v>63</v>
      </c>
      <c r="E32" s="9">
        <v>161</v>
      </c>
      <c r="F32" s="9">
        <v>269</v>
      </c>
      <c r="G32" s="113" t="s">
        <v>148</v>
      </c>
      <c r="H32" s="56" t="s">
        <v>467</v>
      </c>
      <c r="I32" s="56"/>
      <c r="J32" s="73">
        <v>40</v>
      </c>
      <c r="K32" s="73"/>
      <c r="L32" s="283"/>
      <c r="M32" s="283"/>
      <c r="N32" s="283"/>
      <c r="O32" s="54" t="s">
        <v>149</v>
      </c>
      <c r="P32" s="123"/>
      <c r="Q32" s="133" t="s">
        <v>150</v>
      </c>
      <c r="R32" s="134" t="s">
        <v>151</v>
      </c>
    </row>
    <row r="33" spans="1:18" ht="45" customHeight="1">
      <c r="A33" s="242" t="s">
        <v>152</v>
      </c>
      <c r="B33" s="72" t="s">
        <v>153</v>
      </c>
      <c r="C33" s="9" t="s">
        <v>154</v>
      </c>
      <c r="D33" s="9" t="s">
        <v>63</v>
      </c>
      <c r="E33" s="9">
        <v>169</v>
      </c>
      <c r="F33" s="113" t="s">
        <v>416</v>
      </c>
      <c r="G33" s="9"/>
      <c r="H33" s="56" t="s">
        <v>417</v>
      </c>
      <c r="I33" s="56">
        <v>3</v>
      </c>
      <c r="J33" s="73">
        <v>165.58</v>
      </c>
      <c r="K33" s="73"/>
      <c r="L33" s="291" t="s">
        <v>418</v>
      </c>
      <c r="M33" s="291">
        <v>225</v>
      </c>
      <c r="N33" s="291"/>
      <c r="O33" s="51" t="s">
        <v>155</v>
      </c>
      <c r="P33" s="19"/>
      <c r="Q33" s="133" t="s">
        <v>150</v>
      </c>
      <c r="R33" s="134">
        <v>12738</v>
      </c>
    </row>
    <row r="34" spans="1:18" ht="39.75" customHeight="1">
      <c r="A34" s="243" t="s">
        <v>156</v>
      </c>
      <c r="B34" s="87" t="s">
        <v>157</v>
      </c>
      <c r="C34" s="8" t="s">
        <v>158</v>
      </c>
      <c r="D34" s="89" t="s">
        <v>63</v>
      </c>
      <c r="E34" s="8">
        <v>83</v>
      </c>
      <c r="F34" s="8">
        <v>90</v>
      </c>
      <c r="G34" s="8"/>
      <c r="H34" s="84" t="s">
        <v>17</v>
      </c>
      <c r="I34" s="90">
        <v>2</v>
      </c>
      <c r="J34" s="91">
        <v>192.3</v>
      </c>
      <c r="K34" s="85">
        <v>57</v>
      </c>
      <c r="L34" s="287" t="s">
        <v>422</v>
      </c>
      <c r="M34" s="296" t="s">
        <v>423</v>
      </c>
      <c r="N34" s="287"/>
      <c r="O34" s="127" t="s">
        <v>525</v>
      </c>
      <c r="P34" s="20"/>
      <c r="Q34" s="92" t="s">
        <v>159</v>
      </c>
      <c r="R34" s="93">
        <v>43849.8</v>
      </c>
    </row>
    <row r="35" spans="1:18" ht="17.45" customHeight="1">
      <c r="A35" s="403" t="s">
        <v>160</v>
      </c>
      <c r="B35" s="375" t="s">
        <v>161</v>
      </c>
      <c r="C35" s="410" t="s">
        <v>162</v>
      </c>
      <c r="D35" s="410" t="s">
        <v>63</v>
      </c>
      <c r="E35" s="410">
        <v>85</v>
      </c>
      <c r="F35" s="410">
        <v>40</v>
      </c>
      <c r="G35" s="10">
        <v>501</v>
      </c>
      <c r="H35" s="78" t="s">
        <v>16</v>
      </c>
      <c r="I35" s="94">
        <v>2</v>
      </c>
      <c r="J35" s="437">
        <v>163.9</v>
      </c>
      <c r="K35" s="425"/>
      <c r="L35" s="290" t="s">
        <v>425</v>
      </c>
      <c r="M35" s="290">
        <v>91</v>
      </c>
      <c r="N35" s="389"/>
      <c r="O35" s="391" t="s">
        <v>526</v>
      </c>
      <c r="P35" s="384"/>
      <c r="Q35" s="395" t="s">
        <v>164</v>
      </c>
      <c r="R35" s="397">
        <v>29556</v>
      </c>
    </row>
    <row r="36" spans="1:18" ht="28.15" customHeight="1">
      <c r="A36" s="405"/>
      <c r="B36" s="376"/>
      <c r="C36" s="412"/>
      <c r="D36" s="412"/>
      <c r="E36" s="412"/>
      <c r="F36" s="412"/>
      <c r="G36" s="10">
        <v>500</v>
      </c>
      <c r="H36" s="78" t="s">
        <v>16</v>
      </c>
      <c r="I36" s="102">
        <v>2</v>
      </c>
      <c r="J36" s="438"/>
      <c r="K36" s="427"/>
      <c r="L36" s="293" t="s">
        <v>424</v>
      </c>
      <c r="M36" s="293">
        <v>96</v>
      </c>
      <c r="N36" s="390"/>
      <c r="O36" s="392"/>
      <c r="P36" s="385"/>
      <c r="Q36" s="396"/>
      <c r="R36" s="398"/>
    </row>
    <row r="37" spans="1:18" ht="30.75" customHeight="1">
      <c r="A37" s="243" t="s">
        <v>165</v>
      </c>
      <c r="B37" s="87" t="s">
        <v>166</v>
      </c>
      <c r="C37" s="221" t="s">
        <v>167</v>
      </c>
      <c r="D37" s="8" t="s">
        <v>63</v>
      </c>
      <c r="E37" s="8">
        <v>13</v>
      </c>
      <c r="F37" s="8">
        <v>59</v>
      </c>
      <c r="G37" s="88">
        <v>500</v>
      </c>
      <c r="H37" s="84" t="s">
        <v>168</v>
      </c>
      <c r="I37" s="97">
        <v>2</v>
      </c>
      <c r="J37" s="85">
        <v>2262.6999999999998</v>
      </c>
      <c r="K37" s="98"/>
      <c r="L37" s="292">
        <v>8340</v>
      </c>
      <c r="M37" s="292">
        <v>1216</v>
      </c>
      <c r="N37" s="292"/>
      <c r="O37" s="50" t="s">
        <v>169</v>
      </c>
      <c r="P37" s="84"/>
      <c r="Q37" s="99" t="s">
        <v>170</v>
      </c>
      <c r="R37" s="128">
        <v>202281.22</v>
      </c>
    </row>
    <row r="38" spans="1:18" ht="54">
      <c r="A38" s="243" t="s">
        <v>171</v>
      </c>
      <c r="B38" s="87" t="s">
        <v>172</v>
      </c>
      <c r="C38" s="8" t="s">
        <v>173</v>
      </c>
      <c r="D38" s="89" t="s">
        <v>63</v>
      </c>
      <c r="E38" s="8">
        <v>69</v>
      </c>
      <c r="F38" s="8">
        <v>817</v>
      </c>
      <c r="G38" s="221">
        <v>525</v>
      </c>
      <c r="H38" s="84" t="s">
        <v>14</v>
      </c>
      <c r="I38" s="100">
        <v>6</v>
      </c>
      <c r="J38" s="85">
        <v>386.33</v>
      </c>
      <c r="K38" s="98"/>
      <c r="L38" s="292">
        <v>1064</v>
      </c>
      <c r="M38" s="292">
        <v>526</v>
      </c>
      <c r="N38" s="292"/>
      <c r="O38" s="101" t="s">
        <v>174</v>
      </c>
      <c r="P38" s="20"/>
      <c r="Q38" s="114" t="s">
        <v>175</v>
      </c>
      <c r="R38" s="128">
        <v>67320</v>
      </c>
    </row>
    <row r="39" spans="1:18" ht="36">
      <c r="A39" s="248" t="s">
        <v>176</v>
      </c>
      <c r="B39" s="87" t="s">
        <v>153</v>
      </c>
      <c r="C39" s="8" t="s">
        <v>177</v>
      </c>
      <c r="D39" s="89" t="s">
        <v>63</v>
      </c>
      <c r="E39" s="8">
        <v>76</v>
      </c>
      <c r="F39" s="281" t="s">
        <v>178</v>
      </c>
      <c r="G39" s="8"/>
      <c r="H39" s="84" t="s">
        <v>168</v>
      </c>
      <c r="I39" s="100" t="s">
        <v>252</v>
      </c>
      <c r="J39" s="85">
        <v>2118.29</v>
      </c>
      <c r="K39" s="98"/>
      <c r="L39" s="292">
        <v>21940</v>
      </c>
      <c r="M39" s="292">
        <v>4660</v>
      </c>
      <c r="N39" s="292"/>
      <c r="O39" s="101" t="s">
        <v>58</v>
      </c>
      <c r="P39" s="20"/>
      <c r="Q39" s="114" t="s">
        <v>150</v>
      </c>
      <c r="R39" s="128">
        <v>171918.51</v>
      </c>
    </row>
    <row r="40" spans="1:18" ht="18">
      <c r="A40" s="403" t="s">
        <v>179</v>
      </c>
      <c r="B40" s="406" t="s">
        <v>180</v>
      </c>
      <c r="C40" s="410" t="s">
        <v>181</v>
      </c>
      <c r="D40" s="367" t="s">
        <v>182</v>
      </c>
      <c r="E40" s="410">
        <v>81</v>
      </c>
      <c r="F40" s="410">
        <v>291</v>
      </c>
      <c r="G40" s="10">
        <v>27</v>
      </c>
      <c r="H40" s="78" t="s">
        <v>45</v>
      </c>
      <c r="I40" s="102">
        <v>6</v>
      </c>
      <c r="J40" s="79">
        <v>116.53</v>
      </c>
      <c r="K40" s="103"/>
      <c r="L40" s="293" t="s">
        <v>437</v>
      </c>
      <c r="M40" s="293">
        <v>20</v>
      </c>
      <c r="N40" s="293"/>
      <c r="O40" s="391" t="s">
        <v>527</v>
      </c>
      <c r="P40" s="384"/>
      <c r="Q40" s="395" t="s">
        <v>92</v>
      </c>
      <c r="R40" s="393">
        <v>6987</v>
      </c>
    </row>
    <row r="41" spans="1:18" ht="18">
      <c r="A41" s="405"/>
      <c r="B41" s="408"/>
      <c r="C41" s="412"/>
      <c r="D41" s="369"/>
      <c r="E41" s="412"/>
      <c r="F41" s="412"/>
      <c r="G41" s="10">
        <v>46</v>
      </c>
      <c r="H41" s="78" t="s">
        <v>16</v>
      </c>
      <c r="I41" s="102">
        <v>3</v>
      </c>
      <c r="J41" s="79"/>
      <c r="K41" s="103"/>
      <c r="L41" s="293" t="s">
        <v>424</v>
      </c>
      <c r="M41" s="293">
        <v>92</v>
      </c>
      <c r="N41" s="293"/>
      <c r="O41" s="392"/>
      <c r="P41" s="385"/>
      <c r="Q41" s="396"/>
      <c r="R41" s="394"/>
    </row>
    <row r="42" spans="1:18" ht="23.1" customHeight="1">
      <c r="A42" s="244" t="s">
        <v>183</v>
      </c>
      <c r="B42" s="116" t="s">
        <v>153</v>
      </c>
      <c r="C42" s="10" t="s">
        <v>184</v>
      </c>
      <c r="D42" s="41" t="s">
        <v>182</v>
      </c>
      <c r="E42" s="10">
        <v>82</v>
      </c>
      <c r="F42" s="10">
        <v>467</v>
      </c>
      <c r="G42" s="10">
        <v>503</v>
      </c>
      <c r="H42" s="78" t="s">
        <v>16</v>
      </c>
      <c r="I42" s="102">
        <v>3</v>
      </c>
      <c r="J42" s="79">
        <v>298.85000000000002</v>
      </c>
      <c r="K42" s="103"/>
      <c r="L42" s="293" t="s">
        <v>438</v>
      </c>
      <c r="M42" s="293">
        <v>343</v>
      </c>
      <c r="N42" s="293"/>
      <c r="O42" s="81" t="s">
        <v>528</v>
      </c>
      <c r="P42" s="17"/>
      <c r="Q42" s="37" t="s">
        <v>185</v>
      </c>
      <c r="R42" s="129">
        <v>35771.4</v>
      </c>
    </row>
    <row r="43" spans="1:18" ht="54">
      <c r="A43" s="244" t="s">
        <v>186</v>
      </c>
      <c r="B43" s="116" t="s">
        <v>187</v>
      </c>
      <c r="C43" s="10" t="s">
        <v>188</v>
      </c>
      <c r="D43" s="41" t="s">
        <v>182</v>
      </c>
      <c r="E43" s="10">
        <v>78</v>
      </c>
      <c r="F43" s="10">
        <v>367</v>
      </c>
      <c r="G43" s="10">
        <v>500</v>
      </c>
      <c r="H43" s="78" t="s">
        <v>16</v>
      </c>
      <c r="I43" s="102">
        <v>3</v>
      </c>
      <c r="J43" s="79">
        <v>820.71</v>
      </c>
      <c r="K43" s="103">
        <v>459.09</v>
      </c>
      <c r="L43" s="293" t="s">
        <v>431</v>
      </c>
      <c r="M43" s="293">
        <v>848</v>
      </c>
      <c r="N43" s="293"/>
      <c r="O43" s="81" t="s">
        <v>189</v>
      </c>
      <c r="P43" s="17"/>
      <c r="Q43" s="117" t="s">
        <v>175</v>
      </c>
      <c r="R43" s="129">
        <v>122536.8</v>
      </c>
    </row>
    <row r="44" spans="1:18" ht="41.25" customHeight="1">
      <c r="A44" s="403" t="s">
        <v>190</v>
      </c>
      <c r="B44" s="413" t="s">
        <v>191</v>
      </c>
      <c r="C44" s="410" t="s">
        <v>192</v>
      </c>
      <c r="D44" s="410" t="s">
        <v>182</v>
      </c>
      <c r="E44" s="410">
        <v>77</v>
      </c>
      <c r="F44" s="410">
        <v>67</v>
      </c>
      <c r="G44" s="110">
        <v>559</v>
      </c>
      <c r="H44" s="410" t="s">
        <v>16</v>
      </c>
      <c r="I44" s="410">
        <v>3</v>
      </c>
      <c r="J44" s="79">
        <v>447.64</v>
      </c>
      <c r="K44" s="103">
        <v>150</v>
      </c>
      <c r="L44" s="293" t="s">
        <v>434</v>
      </c>
      <c r="M44" s="293">
        <v>239</v>
      </c>
      <c r="N44" s="293"/>
      <c r="O44" s="391" t="s">
        <v>529</v>
      </c>
      <c r="P44" s="384"/>
      <c r="Q44" s="386" t="s">
        <v>193</v>
      </c>
      <c r="R44" s="393">
        <v>38805.9</v>
      </c>
    </row>
    <row r="45" spans="1:18" ht="41.25" customHeight="1">
      <c r="A45" s="405"/>
      <c r="B45" s="414"/>
      <c r="C45" s="412"/>
      <c r="D45" s="412"/>
      <c r="E45" s="412"/>
      <c r="F45" s="412"/>
      <c r="G45" s="282" t="s">
        <v>433</v>
      </c>
      <c r="H45" s="412"/>
      <c r="I45" s="412"/>
      <c r="J45" s="79"/>
      <c r="K45" s="103"/>
      <c r="L45" s="293" t="s">
        <v>468</v>
      </c>
      <c r="M45" s="293">
        <v>190</v>
      </c>
      <c r="N45" s="293"/>
      <c r="O45" s="392"/>
      <c r="P45" s="385"/>
      <c r="Q45" s="387"/>
      <c r="R45" s="394"/>
    </row>
    <row r="46" spans="1:18" ht="60">
      <c r="A46" s="244" t="s">
        <v>194</v>
      </c>
      <c r="B46" s="116" t="s">
        <v>195</v>
      </c>
      <c r="C46" s="10" t="s">
        <v>196</v>
      </c>
      <c r="D46" s="41" t="s">
        <v>182</v>
      </c>
      <c r="E46" s="10">
        <v>81</v>
      </c>
      <c r="F46" s="10">
        <v>601</v>
      </c>
      <c r="G46" s="110" t="s">
        <v>197</v>
      </c>
      <c r="H46" s="78"/>
      <c r="I46" s="102"/>
      <c r="J46" s="79">
        <v>824.58</v>
      </c>
      <c r="K46" s="103"/>
      <c r="L46" s="293"/>
      <c r="M46" s="293"/>
      <c r="N46" s="293"/>
      <c r="O46" s="81" t="s">
        <v>198</v>
      </c>
      <c r="P46" s="17"/>
      <c r="Q46" s="117" t="s">
        <v>159</v>
      </c>
      <c r="R46" s="129">
        <v>64158.3</v>
      </c>
    </row>
    <row r="47" spans="1:18" ht="32.25" customHeight="1">
      <c r="A47" s="403" t="s">
        <v>199</v>
      </c>
      <c r="B47" s="413" t="s">
        <v>200</v>
      </c>
      <c r="C47" s="410" t="s">
        <v>201</v>
      </c>
      <c r="D47" s="410" t="s">
        <v>202</v>
      </c>
      <c r="E47" s="410">
        <v>155</v>
      </c>
      <c r="F47" s="410">
        <v>513</v>
      </c>
      <c r="G47" s="118" t="s">
        <v>440</v>
      </c>
      <c r="H47" s="78" t="s">
        <v>16</v>
      </c>
      <c r="I47" s="102" t="s">
        <v>252</v>
      </c>
      <c r="J47" s="425">
        <v>453</v>
      </c>
      <c r="K47" s="103"/>
      <c r="L47" s="293" t="s">
        <v>441</v>
      </c>
      <c r="M47" s="293">
        <v>420</v>
      </c>
      <c r="N47" s="389"/>
      <c r="O47" s="391" t="s">
        <v>203</v>
      </c>
      <c r="P47" s="384"/>
      <c r="Q47" s="386" t="s">
        <v>204</v>
      </c>
      <c r="R47" s="393">
        <v>69314.89</v>
      </c>
    </row>
    <row r="48" spans="1:18" ht="32.25" customHeight="1">
      <c r="A48" s="405"/>
      <c r="B48" s="414"/>
      <c r="C48" s="412"/>
      <c r="D48" s="412"/>
      <c r="E48" s="412"/>
      <c r="F48" s="412"/>
      <c r="G48" s="10">
        <v>21</v>
      </c>
      <c r="H48" s="78" t="s">
        <v>250</v>
      </c>
      <c r="I48" s="102">
        <v>3</v>
      </c>
      <c r="J48" s="427"/>
      <c r="K48" s="103"/>
      <c r="L48" s="293" t="s">
        <v>442</v>
      </c>
      <c r="M48" s="293">
        <v>87</v>
      </c>
      <c r="N48" s="390"/>
      <c r="O48" s="392"/>
      <c r="P48" s="385"/>
      <c r="Q48" s="387"/>
      <c r="R48" s="394"/>
    </row>
    <row r="49" spans="1:18" ht="20.25">
      <c r="A49" s="244" t="s">
        <v>205</v>
      </c>
      <c r="B49" s="116" t="s">
        <v>206</v>
      </c>
      <c r="C49" s="10" t="s">
        <v>207</v>
      </c>
      <c r="D49" s="41" t="s">
        <v>182</v>
      </c>
      <c r="E49" s="10">
        <v>82</v>
      </c>
      <c r="F49" s="10">
        <v>796</v>
      </c>
      <c r="G49" s="10">
        <v>509</v>
      </c>
      <c r="H49" s="78" t="s">
        <v>44</v>
      </c>
      <c r="I49" s="102">
        <v>3</v>
      </c>
      <c r="J49" s="79">
        <v>966.99</v>
      </c>
      <c r="K49" s="103"/>
      <c r="L49" s="293">
        <v>7180</v>
      </c>
      <c r="M49" s="293">
        <v>2309</v>
      </c>
      <c r="N49" s="293"/>
      <c r="O49" s="81" t="s">
        <v>208</v>
      </c>
      <c r="P49" s="17"/>
      <c r="Q49" s="117" t="s">
        <v>209</v>
      </c>
      <c r="R49" s="129">
        <v>46795.48</v>
      </c>
    </row>
    <row r="50" spans="1:18" ht="18">
      <c r="A50" s="403" t="s">
        <v>210</v>
      </c>
      <c r="B50" s="413" t="s">
        <v>211</v>
      </c>
      <c r="C50" s="410" t="s">
        <v>212</v>
      </c>
      <c r="D50" s="410" t="s">
        <v>182</v>
      </c>
      <c r="E50" s="10">
        <v>82</v>
      </c>
      <c r="F50" s="10">
        <v>863</v>
      </c>
      <c r="G50" s="10">
        <v>16</v>
      </c>
      <c r="H50" s="78" t="s">
        <v>250</v>
      </c>
      <c r="I50" s="102">
        <v>5</v>
      </c>
      <c r="J50" s="79">
        <v>401.55</v>
      </c>
      <c r="K50" s="103"/>
      <c r="L50" s="293" t="s">
        <v>435</v>
      </c>
      <c r="M50" s="293">
        <v>198</v>
      </c>
      <c r="N50" s="389"/>
      <c r="O50" s="391" t="s">
        <v>213</v>
      </c>
      <c r="P50" s="384"/>
      <c r="Q50" s="386" t="s">
        <v>209</v>
      </c>
      <c r="R50" s="393">
        <v>17969.68</v>
      </c>
    </row>
    <row r="51" spans="1:18" ht="18">
      <c r="A51" s="405"/>
      <c r="B51" s="414"/>
      <c r="C51" s="412"/>
      <c r="D51" s="412"/>
      <c r="E51" s="10"/>
      <c r="F51" s="10"/>
      <c r="G51" s="10">
        <v>23</v>
      </c>
      <c r="H51" s="78" t="s">
        <v>250</v>
      </c>
      <c r="I51" s="102">
        <v>5</v>
      </c>
      <c r="J51" s="79"/>
      <c r="K51" s="103"/>
      <c r="L51" s="293" t="s">
        <v>436</v>
      </c>
      <c r="M51" s="293">
        <v>225</v>
      </c>
      <c r="N51" s="390"/>
      <c r="O51" s="392"/>
      <c r="P51" s="385"/>
      <c r="Q51" s="387"/>
      <c r="R51" s="394"/>
    </row>
    <row r="52" spans="1:18" ht="30" customHeight="1">
      <c r="A52" s="244" t="s">
        <v>214</v>
      </c>
      <c r="B52" s="116" t="s">
        <v>215</v>
      </c>
      <c r="C52" s="10" t="s">
        <v>216</v>
      </c>
      <c r="D52" s="41" t="s">
        <v>217</v>
      </c>
      <c r="E52" s="10">
        <v>53</v>
      </c>
      <c r="F52" s="10">
        <v>492</v>
      </c>
      <c r="G52" s="10">
        <v>506</v>
      </c>
      <c r="H52" s="78" t="s">
        <v>16</v>
      </c>
      <c r="I52" s="102">
        <v>1</v>
      </c>
      <c r="J52" s="79">
        <v>125</v>
      </c>
      <c r="K52" s="103"/>
      <c r="L52" s="293" t="s">
        <v>439</v>
      </c>
      <c r="M52" s="293">
        <v>154</v>
      </c>
      <c r="N52" s="293"/>
      <c r="O52" s="81" t="s">
        <v>218</v>
      </c>
      <c r="P52" s="17"/>
      <c r="Q52" s="117" t="s">
        <v>219</v>
      </c>
      <c r="R52" s="129">
        <v>12000</v>
      </c>
    </row>
    <row r="53" spans="1:18" ht="37.5">
      <c r="A53" s="244" t="s">
        <v>220</v>
      </c>
      <c r="B53" s="116" t="s">
        <v>221</v>
      </c>
      <c r="C53" s="10" t="s">
        <v>222</v>
      </c>
      <c r="D53" s="41" t="s">
        <v>182</v>
      </c>
      <c r="E53" s="10">
        <v>78</v>
      </c>
      <c r="F53" s="10" t="s">
        <v>223</v>
      </c>
      <c r="G53" s="119"/>
      <c r="H53" s="78" t="s">
        <v>432</v>
      </c>
      <c r="I53" s="102">
        <v>2</v>
      </c>
      <c r="J53" s="79">
        <v>230</v>
      </c>
      <c r="K53" s="103">
        <v>500</v>
      </c>
      <c r="L53" s="293" t="s">
        <v>418</v>
      </c>
      <c r="M53" s="293">
        <v>217</v>
      </c>
      <c r="N53" s="293"/>
      <c r="O53" s="81" t="s">
        <v>530</v>
      </c>
      <c r="P53" s="17"/>
      <c r="Q53" s="117" t="s">
        <v>224</v>
      </c>
      <c r="R53" s="129">
        <v>15268.9</v>
      </c>
    </row>
    <row r="54" spans="1:18" ht="31.15" customHeight="1">
      <c r="A54" s="244" t="s">
        <v>225</v>
      </c>
      <c r="B54" s="116" t="s">
        <v>200</v>
      </c>
      <c r="C54" s="10" t="s">
        <v>226</v>
      </c>
      <c r="D54" s="41" t="s">
        <v>227</v>
      </c>
      <c r="E54" s="10">
        <v>84</v>
      </c>
      <c r="F54" s="10">
        <v>43</v>
      </c>
      <c r="G54" s="118" t="s">
        <v>228</v>
      </c>
      <c r="H54" s="78" t="s">
        <v>44</v>
      </c>
      <c r="I54" s="102">
        <v>2</v>
      </c>
      <c r="J54" s="79">
        <v>215.54</v>
      </c>
      <c r="K54" s="103"/>
      <c r="L54" s="293">
        <v>700</v>
      </c>
      <c r="M54" s="293">
        <v>288</v>
      </c>
      <c r="N54" s="293"/>
      <c r="O54" s="81" t="s">
        <v>229</v>
      </c>
      <c r="P54" s="17"/>
      <c r="Q54" s="117" t="s">
        <v>230</v>
      </c>
      <c r="R54" s="129">
        <v>18700</v>
      </c>
    </row>
    <row r="55" spans="1:18" ht="20.45" customHeight="1">
      <c r="A55" s="403"/>
      <c r="B55" s="406" t="s">
        <v>497</v>
      </c>
      <c r="C55" s="410" t="s">
        <v>498</v>
      </c>
      <c r="D55" s="367" t="s">
        <v>63</v>
      </c>
      <c r="E55" s="410">
        <v>78</v>
      </c>
      <c r="F55" s="410">
        <v>272</v>
      </c>
      <c r="G55" s="259">
        <v>166</v>
      </c>
      <c r="H55" s="78" t="s">
        <v>163</v>
      </c>
      <c r="I55" s="102">
        <v>7</v>
      </c>
      <c r="J55" s="79"/>
      <c r="K55" s="103"/>
      <c r="L55" s="293" t="s">
        <v>501</v>
      </c>
      <c r="M55" s="293">
        <v>108</v>
      </c>
      <c r="N55" s="389"/>
      <c r="O55" s="391" t="s">
        <v>174</v>
      </c>
      <c r="P55" s="384"/>
      <c r="Q55" s="386" t="s">
        <v>502</v>
      </c>
      <c r="R55" s="393">
        <v>118800</v>
      </c>
    </row>
    <row r="56" spans="1:18" ht="20.45" customHeight="1">
      <c r="A56" s="404"/>
      <c r="B56" s="407"/>
      <c r="C56" s="411"/>
      <c r="D56" s="368"/>
      <c r="E56" s="411"/>
      <c r="F56" s="411"/>
      <c r="G56" s="259" t="s">
        <v>499</v>
      </c>
      <c r="H56" s="78" t="s">
        <v>163</v>
      </c>
      <c r="I56" s="102">
        <v>7</v>
      </c>
      <c r="J56" s="79"/>
      <c r="K56" s="103"/>
      <c r="L56" s="293" t="s">
        <v>503</v>
      </c>
      <c r="M56" s="293">
        <v>160</v>
      </c>
      <c r="N56" s="409"/>
      <c r="O56" s="399"/>
      <c r="P56" s="400"/>
      <c r="Q56" s="401"/>
      <c r="R56" s="402"/>
    </row>
    <row r="57" spans="1:18" ht="23.1" customHeight="1">
      <c r="A57" s="405"/>
      <c r="B57" s="408"/>
      <c r="C57" s="412"/>
      <c r="D57" s="369"/>
      <c r="E57" s="412"/>
      <c r="F57" s="412"/>
      <c r="G57" s="259" t="s">
        <v>500</v>
      </c>
      <c r="H57" s="78" t="s">
        <v>44</v>
      </c>
      <c r="I57" s="102">
        <v>1</v>
      </c>
      <c r="J57" s="79"/>
      <c r="K57" s="103"/>
      <c r="L57" s="293" t="s">
        <v>504</v>
      </c>
      <c r="M57" s="293">
        <v>1574</v>
      </c>
      <c r="N57" s="390"/>
      <c r="O57" s="392"/>
      <c r="P57" s="385"/>
      <c r="Q57" s="387"/>
      <c r="R57" s="394"/>
    </row>
    <row r="58" spans="1:18" ht="45.6" customHeight="1">
      <c r="A58" s="241"/>
      <c r="B58" s="298" t="s">
        <v>542</v>
      </c>
      <c r="C58" s="8" t="s">
        <v>543</v>
      </c>
      <c r="D58" s="8" t="s">
        <v>182</v>
      </c>
      <c r="E58" s="8">
        <v>78</v>
      </c>
      <c r="F58" s="8">
        <v>282</v>
      </c>
      <c r="G58" s="259">
        <v>507</v>
      </c>
      <c r="H58" s="78" t="s">
        <v>163</v>
      </c>
      <c r="I58" s="102">
        <v>5</v>
      </c>
      <c r="J58" s="79"/>
      <c r="K58" s="103"/>
      <c r="L58" s="293" t="s">
        <v>544</v>
      </c>
      <c r="M58" s="293">
        <v>140</v>
      </c>
      <c r="N58" s="287"/>
      <c r="O58" s="107" t="s">
        <v>545</v>
      </c>
      <c r="P58" s="20"/>
      <c r="Q58" s="114" t="s">
        <v>546</v>
      </c>
      <c r="R58" s="128">
        <v>12992.4</v>
      </c>
    </row>
    <row r="59" spans="1:18" ht="34.9" customHeight="1">
      <c r="A59" s="403"/>
      <c r="B59" s="413" t="s">
        <v>547</v>
      </c>
      <c r="C59" s="410" t="s">
        <v>548</v>
      </c>
      <c r="D59" s="410" t="s">
        <v>549</v>
      </c>
      <c r="E59" s="410">
        <v>71</v>
      </c>
      <c r="F59" s="8">
        <v>1114</v>
      </c>
      <c r="G59" s="259" t="s">
        <v>550</v>
      </c>
      <c r="H59" s="78" t="s">
        <v>163</v>
      </c>
      <c r="I59" s="102"/>
      <c r="J59" s="79"/>
      <c r="K59" s="103"/>
      <c r="L59" s="293"/>
      <c r="M59" s="293"/>
      <c r="N59" s="389"/>
      <c r="O59" s="391" t="s">
        <v>551</v>
      </c>
      <c r="P59" s="384"/>
      <c r="Q59" s="386" t="s">
        <v>552</v>
      </c>
      <c r="R59" s="393">
        <v>6864.16</v>
      </c>
    </row>
    <row r="60" spans="1:18" ht="30" customHeight="1">
      <c r="A60" s="405"/>
      <c r="B60" s="414"/>
      <c r="C60" s="412"/>
      <c r="D60" s="412"/>
      <c r="E60" s="412"/>
      <c r="F60" s="8">
        <v>335</v>
      </c>
      <c r="G60" s="259" t="s">
        <v>550</v>
      </c>
      <c r="H60" s="78" t="s">
        <v>163</v>
      </c>
      <c r="I60" s="102"/>
      <c r="J60" s="79"/>
      <c r="K60" s="103"/>
      <c r="L60" s="293"/>
      <c r="M60" s="293"/>
      <c r="N60" s="390"/>
      <c r="O60" s="392"/>
      <c r="P60" s="385"/>
      <c r="Q60" s="387"/>
      <c r="R60" s="394"/>
    </row>
    <row r="61" spans="1:18" ht="55.15" customHeight="1">
      <c r="A61" s="241"/>
      <c r="B61" s="298"/>
      <c r="C61" s="8"/>
      <c r="D61" s="8"/>
      <c r="E61" s="8"/>
      <c r="F61" s="8"/>
      <c r="G61" s="259"/>
      <c r="H61" s="78"/>
      <c r="I61" s="102"/>
      <c r="J61" s="79"/>
      <c r="K61" s="103"/>
      <c r="L61" s="293"/>
      <c r="M61" s="293"/>
      <c r="N61" s="287"/>
      <c r="O61" s="107"/>
      <c r="P61" s="20"/>
      <c r="Q61" s="114"/>
      <c r="R61" s="299"/>
    </row>
  </sheetData>
  <mergeCells count="121">
    <mergeCell ref="P59:P60"/>
    <mergeCell ref="Q59:Q60"/>
    <mergeCell ref="R59:R60"/>
    <mergeCell ref="N59:N60"/>
    <mergeCell ref="D59:D60"/>
    <mergeCell ref="C59:C60"/>
    <mergeCell ref="I11:I13"/>
    <mergeCell ref="J11:J13"/>
    <mergeCell ref="O11:O13"/>
    <mergeCell ref="B59:B60"/>
    <mergeCell ref="A59:A60"/>
    <mergeCell ref="O59:O60"/>
    <mergeCell ref="E59:E60"/>
    <mergeCell ref="A18:A19"/>
    <mergeCell ref="B18:B19"/>
    <mergeCell ref="C18:C19"/>
    <mergeCell ref="D18:D19"/>
    <mergeCell ref="A11:A13"/>
    <mergeCell ref="B11:B13"/>
    <mergeCell ref="A15:A16"/>
    <mergeCell ref="B15:B16"/>
    <mergeCell ref="C15:C16"/>
    <mergeCell ref="D15:D16"/>
    <mergeCell ref="C40:C41"/>
    <mergeCell ref="D40:D41"/>
    <mergeCell ref="A47:A48"/>
    <mergeCell ref="A44:A45"/>
    <mergeCell ref="J47:J48"/>
    <mergeCell ref="B47:B48"/>
    <mergeCell ref="C47:C48"/>
    <mergeCell ref="D47:D48"/>
    <mergeCell ref="E47:E48"/>
    <mergeCell ref="F47:F48"/>
    <mergeCell ref="A35:A36"/>
    <mergeCell ref="B35:B36"/>
    <mergeCell ref="E40:E41"/>
    <mergeCell ref="F40:F41"/>
    <mergeCell ref="D50:D51"/>
    <mergeCell ref="A50:A51"/>
    <mergeCell ref="B50:B51"/>
    <mergeCell ref="C50:C51"/>
    <mergeCell ref="A40:A41"/>
    <mergeCell ref="B40:B41"/>
    <mergeCell ref="K35:K36"/>
    <mergeCell ref="J35:J36"/>
    <mergeCell ref="C35:C36"/>
    <mergeCell ref="D35:D36"/>
    <mergeCell ref="E35:E36"/>
    <mergeCell ref="F35:F36"/>
    <mergeCell ref="A1:A5"/>
    <mergeCell ref="B4:R4"/>
    <mergeCell ref="B5:D5"/>
    <mergeCell ref="E5:I5"/>
    <mergeCell ref="J5:O5"/>
    <mergeCell ref="B7:B10"/>
    <mergeCell ref="C7:C10"/>
    <mergeCell ref="O7:O10"/>
    <mergeCell ref="D7:D10"/>
    <mergeCell ref="A7:A10"/>
    <mergeCell ref="R11:R13"/>
    <mergeCell ref="Q11:Q13"/>
    <mergeCell ref="Q15:Q16"/>
    <mergeCell ref="R15:R16"/>
    <mergeCell ref="Q7:Q10"/>
    <mergeCell ref="R7:R10"/>
    <mergeCell ref="R18:R19"/>
    <mergeCell ref="P11:P13"/>
    <mergeCell ref="P7:P10"/>
    <mergeCell ref="C11:C13"/>
    <mergeCell ref="D11:D13"/>
    <mergeCell ref="E11:E13"/>
    <mergeCell ref="K11:K13"/>
    <mergeCell ref="F11:F13"/>
    <mergeCell ref="G11:G13"/>
    <mergeCell ref="H11:H13"/>
    <mergeCell ref="F55:F57"/>
    <mergeCell ref="O44:O45"/>
    <mergeCell ref="P44:P45"/>
    <mergeCell ref="Q44:Q45"/>
    <mergeCell ref="R44:R45"/>
    <mergeCell ref="O15:O16"/>
    <mergeCell ref="P15:P16"/>
    <mergeCell ref="O18:O19"/>
    <mergeCell ref="P18:P19"/>
    <mergeCell ref="Q18:Q19"/>
    <mergeCell ref="H44:H45"/>
    <mergeCell ref="I44:I45"/>
    <mergeCell ref="B44:B45"/>
    <mergeCell ref="C44:C45"/>
    <mergeCell ref="D44:D45"/>
    <mergeCell ref="E44:E45"/>
    <mergeCell ref="F44:F45"/>
    <mergeCell ref="O55:O57"/>
    <mergeCell ref="P55:P57"/>
    <mergeCell ref="Q55:Q57"/>
    <mergeCell ref="R55:R57"/>
    <mergeCell ref="A55:A57"/>
    <mergeCell ref="B55:B57"/>
    <mergeCell ref="N55:N57"/>
    <mergeCell ref="C55:C57"/>
    <mergeCell ref="D55:D57"/>
    <mergeCell ref="E55:E57"/>
    <mergeCell ref="O35:O36"/>
    <mergeCell ref="N35:N36"/>
    <mergeCell ref="P35:P36"/>
    <mergeCell ref="Q35:Q36"/>
    <mergeCell ref="R35:R36"/>
    <mergeCell ref="O40:O41"/>
    <mergeCell ref="P40:P41"/>
    <mergeCell ref="Q40:Q41"/>
    <mergeCell ref="R40:R41"/>
    <mergeCell ref="N47:N48"/>
    <mergeCell ref="O47:O48"/>
    <mergeCell ref="P47:P48"/>
    <mergeCell ref="Q47:Q48"/>
    <mergeCell ref="R47:R48"/>
    <mergeCell ref="O50:O51"/>
    <mergeCell ref="P50:P51"/>
    <mergeCell ref="N50:N51"/>
    <mergeCell ref="Q50:Q51"/>
    <mergeCell ref="R50:R51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3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</sheetPr>
  <dimension ref="A1"/>
  <sheetViews>
    <sheetView workbookViewId="0">
      <selection activeCell="K45" sqref="K45"/>
    </sheetView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Elenco locazioni - Pistoia</vt:lpstr>
      <vt:lpstr>Elenco locazioni - Empoli</vt:lpstr>
      <vt:lpstr>Elenco locazioni - Prato</vt:lpstr>
      <vt:lpstr>Elenco locazioni - Firenze</vt:lpstr>
      <vt:lpstr>Foglio2</vt:lpstr>
      <vt:lpstr>'Elenco locazioni - Empoli'!Area_stampa</vt:lpstr>
      <vt:lpstr>'Elenco locazioni - Firenze'!Area_stampa</vt:lpstr>
      <vt:lpstr>'Elenco locazioni - Prato'!Area_stampa</vt:lpstr>
      <vt:lpstr>'Elenco locazioni - Prato'!Titoli_stampa</vt:lpstr>
    </vt:vector>
  </TitlesOfParts>
  <Company>Azienda USL 4 Prato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rbalzano</dc:creator>
  <cp:lastModifiedBy>LCNDNC74H30F065O</cp:lastModifiedBy>
  <cp:lastPrinted>2018-03-16T14:43:03Z</cp:lastPrinted>
  <dcterms:created xsi:type="dcterms:W3CDTF">2009-10-08T07:44:59Z</dcterms:created>
  <dcterms:modified xsi:type="dcterms:W3CDTF">2025-07-08T09:37:26Z</dcterms:modified>
</cp:coreProperties>
</file>