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255" windowWidth="19440" windowHeight="11760" activeTab="2"/>
  </bookViews>
  <sheets>
    <sheet name="Elenco locazioni - Pistoia" sheetId="7" r:id="rId1"/>
    <sheet name="Elenco locazioni - Empoli" sheetId="6" r:id="rId2"/>
    <sheet name="Elenco locazioni - Prato" sheetId="2" r:id="rId3"/>
    <sheet name="Elenco locazioni - Firenze" sheetId="5" r:id="rId4"/>
    <sheet name="Foglio2" sheetId="4" r:id="rId5"/>
  </sheets>
  <definedNames>
    <definedName name="_xlnm._FilterDatabase" localSheetId="2" hidden="1">'Elenco locazioni - Prato'!$B$6:$P$20</definedName>
    <definedName name="_xlnm.Print_Area" localSheetId="3">'Elenco locazioni - Firenze'!$A$1:$P$50</definedName>
    <definedName name="_xlnm.Print_Area" localSheetId="2">'Elenco locazioni - Prato'!$A$1:$Q$20</definedName>
    <definedName name="_xlnm.Print_Titles" localSheetId="2">'Elenco locazioni - Prato'!$6:$6</definedName>
  </definedNames>
  <calcPr calcId="124519" fullCalcOnLoad="1"/>
</workbook>
</file>

<file path=xl/calcChain.xml><?xml version="1.0" encoding="utf-8"?>
<calcChain xmlns="http://schemas.openxmlformats.org/spreadsheetml/2006/main">
  <c r="O36" i="7"/>
  <c r="P7" i="2"/>
</calcChain>
</file>

<file path=xl/sharedStrings.xml><?xml version="1.0" encoding="utf-8"?>
<sst xmlns="http://schemas.openxmlformats.org/spreadsheetml/2006/main" count="670" uniqueCount="479">
  <si>
    <t>Comune</t>
  </si>
  <si>
    <t>Prato</t>
  </si>
  <si>
    <t>Montemurlo</t>
  </si>
  <si>
    <t>Carmignano</t>
  </si>
  <si>
    <t>Vaiano</t>
  </si>
  <si>
    <t>Destinazione</t>
  </si>
  <si>
    <t>foglio</t>
  </si>
  <si>
    <t>particella</t>
  </si>
  <si>
    <t>sub.</t>
  </si>
  <si>
    <t>categoria</t>
  </si>
  <si>
    <t>classe</t>
  </si>
  <si>
    <t>Indirizzo</t>
  </si>
  <si>
    <t>via Giubilei 16</t>
  </si>
  <si>
    <t>via Mazzini 27</t>
  </si>
  <si>
    <t>B/5</t>
  </si>
  <si>
    <t>/</t>
  </si>
  <si>
    <t>A/10</t>
  </si>
  <si>
    <t>A/2</t>
  </si>
  <si>
    <r>
      <t>superficie lorda</t>
    </r>
    <r>
      <rPr>
        <sz val="10"/>
        <rFont val="Arial"/>
        <family val="2"/>
      </rPr>
      <t xml:space="preserve"> mq (escluso portici, terrazzi, ecc..)</t>
    </r>
  </si>
  <si>
    <r>
      <t xml:space="preserve">superficie area esterna </t>
    </r>
    <r>
      <rPr>
        <sz val="11"/>
        <rFont val="Arial"/>
        <family val="2"/>
      </rPr>
      <t>mq</t>
    </r>
  </si>
  <si>
    <t>Euro s.r.l. - Prato</t>
  </si>
  <si>
    <t>Comune di Vaiano</t>
  </si>
  <si>
    <t>Sede distrettuale Prato Nord</t>
  </si>
  <si>
    <t>Sede distrettuale - Montemurlo</t>
  </si>
  <si>
    <t>Sede distrettuale - Carmignano</t>
  </si>
  <si>
    <t>Centro Diurno "Kairos"</t>
  </si>
  <si>
    <t>1/6/07-31/5/2019</t>
  </si>
  <si>
    <t>1/1/10-31/12/2015</t>
  </si>
  <si>
    <t>Y 10009</t>
  </si>
  <si>
    <t>Adempimenti Trasparenza</t>
  </si>
  <si>
    <t>Immobili in locazione</t>
  </si>
  <si>
    <t>Ubicazione</t>
  </si>
  <si>
    <t>Identificazione catastale</t>
  </si>
  <si>
    <t>Vincoli</t>
  </si>
  <si>
    <t>Durata</t>
  </si>
  <si>
    <t>Importo annuale</t>
  </si>
  <si>
    <t xml:space="preserve">Denominazione Locatore </t>
  </si>
  <si>
    <t>inizio 1/4/2015</t>
  </si>
  <si>
    <t>2-4-5-7</t>
  </si>
  <si>
    <t>29,5 vani</t>
  </si>
  <si>
    <t>Venerabile Fraternità di Misericordia</t>
  </si>
  <si>
    <t>Piazza della Misericordia 1</t>
  </si>
  <si>
    <t>Via Milano 13/A</t>
  </si>
  <si>
    <t xml:space="preserve">Comune di Montemurlo </t>
  </si>
  <si>
    <t>Sede distrettuale - Vernio</t>
  </si>
  <si>
    <t>Vernio</t>
  </si>
  <si>
    <t>Arciconfraternita della Misericordia di Prato</t>
  </si>
  <si>
    <t>18.488,20  con utenze</t>
  </si>
  <si>
    <t>28.228,76 con utenze</t>
  </si>
  <si>
    <t>B/4</t>
  </si>
  <si>
    <t>Y 10019</t>
  </si>
  <si>
    <t>Y 10001 - Y 10016</t>
  </si>
  <si>
    <t>Y 10018</t>
  </si>
  <si>
    <t>Y 10017</t>
  </si>
  <si>
    <t>Via Fiumenta 18</t>
  </si>
  <si>
    <t>Y 10020</t>
  </si>
  <si>
    <t>Presidio dentistico Petrelcina</t>
  </si>
  <si>
    <t>via Padre Pio da Petrelcina 30</t>
  </si>
  <si>
    <t>C/6</t>
  </si>
  <si>
    <t xml:space="preserve">IMONDI SERGIO </t>
  </si>
  <si>
    <t>decorrenza contratto</t>
  </si>
  <si>
    <t>importo canone annuo</t>
  </si>
  <si>
    <t>codifica inventariale</t>
  </si>
  <si>
    <t>Struttura che compila: Dipartimento Area Tecnica - S.O.S. Patrimonio Immobiliare</t>
  </si>
  <si>
    <t xml:space="preserve">Responsabile: Ing. Guido Bilello </t>
  </si>
  <si>
    <t>Struttura che compila: S.O.S. Patrimonio Immobiliare</t>
  </si>
  <si>
    <t>Responsabile: Ing. Guido Bilello</t>
  </si>
  <si>
    <r>
      <t>superficie netta</t>
    </r>
    <r>
      <rPr>
        <sz val="11"/>
        <rFont val="Arial"/>
        <family val="2"/>
      </rPr>
      <t xml:space="preserve"> mq (escluso portici, terrazzi, ecc..)</t>
    </r>
  </si>
  <si>
    <r>
      <t xml:space="preserve">superficie area esterna </t>
    </r>
    <r>
      <rPr>
        <sz val="14"/>
        <rFont val="Arial"/>
        <family val="2"/>
      </rPr>
      <t>mq</t>
    </r>
  </si>
  <si>
    <t>2GF</t>
  </si>
  <si>
    <t>Residenza Psichiatrica e Centro Diurno</t>
  </si>
  <si>
    <t>Via delle Prata, 22</t>
  </si>
  <si>
    <t>Calenzano</t>
  </si>
  <si>
    <t>CF - 69</t>
  </si>
  <si>
    <t>135 - 136</t>
  </si>
  <si>
    <t>1 - 2 - 3</t>
  </si>
  <si>
    <t>REGIONE TOSCANA</t>
  </si>
  <si>
    <t>01/07/2015 - 31/12/2016</t>
  </si>
  <si>
    <t>Handicap</t>
  </si>
  <si>
    <t>CT - 69</t>
  </si>
  <si>
    <t>134 - 1170</t>
  </si>
  <si>
    <t>2FM</t>
  </si>
  <si>
    <t>Uffici Dipartimento Prevenzione zona</t>
  </si>
  <si>
    <t>Via Righi, 4 - 8</t>
  </si>
  <si>
    <t>Sesto Fiorentino</t>
  </si>
  <si>
    <t>3 - 4</t>
  </si>
  <si>
    <t>Fondo Cicerone - Fabbrica Immobiliare SGR SpA (EX Cassa Nazionale Forense)</t>
  </si>
  <si>
    <t>01/01/2013 - 31/12/2018</t>
  </si>
  <si>
    <t>€ 280.008,01                           spese condominiali                   € 14.183,96</t>
  </si>
  <si>
    <t>Nord-Ovest delle'Ex ASL 10 Firenze</t>
  </si>
  <si>
    <t>Firenze</t>
  </si>
  <si>
    <t>3M6</t>
  </si>
  <si>
    <t>Centro Diurno Psichiatrico "Il Prato"</t>
  </si>
  <si>
    <t>Via del Prato, 41</t>
  </si>
  <si>
    <t>Pontassieve</t>
  </si>
  <si>
    <t>106 -121 -495</t>
  </si>
  <si>
    <t>9 - 1</t>
  </si>
  <si>
    <t>Campigli Severino - Di Ienno Bambina nei Campigli o loro eredi</t>
  </si>
  <si>
    <t>15/03/2014 - 14/03/2020</t>
  </si>
  <si>
    <t>Bagno a Ripoli</t>
  </si>
  <si>
    <t>3HZ</t>
  </si>
  <si>
    <t>Centro Diurno Psichiatrico</t>
  </si>
  <si>
    <t>Via Brodolini, 6 - Grassina</t>
  </si>
  <si>
    <t>633 - 634</t>
  </si>
  <si>
    <t>Antonella Cipriani - Alessandra Cipriani</t>
  </si>
  <si>
    <t>29/07/2014 - 28/07/2020</t>
  </si>
  <si>
    <t>2R4</t>
  </si>
  <si>
    <t>Centro Diurno - SERT "Il Cannocchiale"</t>
  </si>
  <si>
    <t>Via Puccini, 73</t>
  </si>
  <si>
    <t>UNICOOP Firenze</t>
  </si>
  <si>
    <t>15/07/2012 - 14/07/2018</t>
  </si>
  <si>
    <t>2GY</t>
  </si>
  <si>
    <t>SERT e Centro di Educazione alla Salute</t>
  </si>
  <si>
    <t>Via Gramsci, 161</t>
  </si>
  <si>
    <t>Giolli Marco</t>
  </si>
  <si>
    <t>01/01/2012 - 30/11/2018</t>
  </si>
  <si>
    <t>2GX</t>
  </si>
  <si>
    <t>Ambulatorio di Salute Mentale</t>
  </si>
  <si>
    <t>Via Monteverdi, 23/39</t>
  </si>
  <si>
    <t>1 - 2</t>
  </si>
  <si>
    <t>Pieraccioni Giampiero</t>
  </si>
  <si>
    <t>01/11/2016 - 31/10/2022</t>
  </si>
  <si>
    <t>2G5</t>
  </si>
  <si>
    <t>Centro Diurno Psichiatrico Luna Verde</t>
  </si>
  <si>
    <t>Via Monteverdi, 21/a - 21/b</t>
  </si>
  <si>
    <t>01/10/2011 - 30/09/2017</t>
  </si>
  <si>
    <t>2GK</t>
  </si>
  <si>
    <t xml:space="preserve">SERT </t>
  </si>
  <si>
    <t>Via Dei Bruni, 63-65</t>
  </si>
  <si>
    <t>Campi Bisenzio</t>
  </si>
  <si>
    <t>489 - 1089</t>
  </si>
  <si>
    <t>Cecchi Franco</t>
  </si>
  <si>
    <t>01/05/2015 - 30/04/2021</t>
  </si>
  <si>
    <t>3HE</t>
  </si>
  <si>
    <t>Distretto Ambulatoriale "Il Borghetto"</t>
  </si>
  <si>
    <t>Via Naldini Torrigiani, 44</t>
  </si>
  <si>
    <t>Tavarnelle Val di Pesa</t>
  </si>
  <si>
    <t>Beninati Nino Renato</t>
  </si>
  <si>
    <t>3HT</t>
  </si>
  <si>
    <t>Centro Salute Mentale</t>
  </si>
  <si>
    <t>Via del Cassero, 4</t>
  </si>
  <si>
    <t>San Casciano Val di Pesa</t>
  </si>
  <si>
    <t>Iacopozzi Gianfranco - Iacopozzi Maria Serena</t>
  </si>
  <si>
    <t>01/08/2015 - 31/07/2021</t>
  </si>
  <si>
    <t>2GW</t>
  </si>
  <si>
    <t>Distretto Ambulatoriale</t>
  </si>
  <si>
    <t>Via B. Buozzi angolo Via Rossini</t>
  </si>
  <si>
    <t>GAMMA SpA - Concessionaria FCA</t>
  </si>
  <si>
    <t>01/01/2016 - 31/12/2021</t>
  </si>
  <si>
    <t>2W9</t>
  </si>
  <si>
    <t>Centro Diurno di Salute Mentale</t>
  </si>
  <si>
    <t>Via del Fosso Secco, 126</t>
  </si>
  <si>
    <t>Pubblica Assistenza Fratellanza Popolare San Donnino - AVS ONLUS</t>
  </si>
  <si>
    <t>01/06/2014 - 30/05/2020</t>
  </si>
  <si>
    <t>2G6</t>
  </si>
  <si>
    <t>Laboratorio di zona per ausili e neuropsichiatria infantile</t>
  </si>
  <si>
    <t>Via della Querciola, 89</t>
  </si>
  <si>
    <t>IMMOBILGEST Srl</t>
  </si>
  <si>
    <t>01/01/2014 - 31/122019</t>
  </si>
  <si>
    <t>1AR</t>
  </si>
  <si>
    <t>Centro psichiatrico "Dino Campana"</t>
  </si>
  <si>
    <t>Via XXVII Aprile, 18</t>
  </si>
  <si>
    <t>Cappellini Lucilla</t>
  </si>
  <si>
    <t>01/07/2016 - 30/06/2022</t>
  </si>
  <si>
    <t>1I1</t>
  </si>
  <si>
    <t>SERVIZIO 118</t>
  </si>
  <si>
    <t>Via de' Malcontenti, 6</t>
  </si>
  <si>
    <t>ASP Montendomini</t>
  </si>
  <si>
    <t>€ 9.006,6                            spese condominiali            € 15.860,04</t>
  </si>
  <si>
    <t>1A9</t>
  </si>
  <si>
    <t>Riabilitazione Psichiatrica residenziale "Casa Alice"</t>
  </si>
  <si>
    <t>Via delle Casine, 16</t>
  </si>
  <si>
    <t>503-503</t>
  </si>
  <si>
    <t>€ 20.358,36                                  spese condominiali            €  4.692,00</t>
  </si>
  <si>
    <t>1E1</t>
  </si>
  <si>
    <t>Gruppo appartamento disabili psichiatrici "Casa Emma"</t>
  </si>
  <si>
    <t>Via Giambologna, 22</t>
  </si>
  <si>
    <t>OAMI onlus</t>
  </si>
  <si>
    <t>01/02/2015 - 31/01/2019</t>
  </si>
  <si>
    <t>1BO</t>
  </si>
  <si>
    <t>Via Gian Paolo Orsini, 71 R</t>
  </si>
  <si>
    <t>56 - 470 - 726 - 866</t>
  </si>
  <si>
    <t>Fanetti Alessandro</t>
  </si>
  <si>
    <t>01/06/2014 - 31/05/2020</t>
  </si>
  <si>
    <t>1C0</t>
  </si>
  <si>
    <t>Porzione pronto soccorso Santa Maria Nuova</t>
  </si>
  <si>
    <t>Via Bufalini, 6</t>
  </si>
  <si>
    <t>506 porzione</t>
  </si>
  <si>
    <t>Ente Cassa di Risparmio di Firenze</t>
  </si>
  <si>
    <t>IN OCCUPAZIONE DI FATTO SENZA TITOLO</t>
  </si>
  <si>
    <t>3,682,00</t>
  </si>
  <si>
    <t>1B7</t>
  </si>
  <si>
    <t>SERT</t>
  </si>
  <si>
    <t>Piazza del Carmine, 16/18</t>
  </si>
  <si>
    <t>445 - 491</t>
  </si>
  <si>
    <t>Demanio dello Stato</t>
  </si>
  <si>
    <t>1C5</t>
  </si>
  <si>
    <t>Centro diurno salute mentale "Centrostelle"</t>
  </si>
  <si>
    <t>Via Pastrengo, 17</t>
  </si>
  <si>
    <t>Magnelli Enzo</t>
  </si>
  <si>
    <t>01/12/2011 - 30/11/2017</t>
  </si>
  <si>
    <t>Sert</t>
  </si>
  <si>
    <t xml:space="preserve">Via del Guarlone, 25 </t>
  </si>
  <si>
    <t>Comune di Firenze</t>
  </si>
  <si>
    <t>1C3</t>
  </si>
  <si>
    <t>Centro diurno salute mentale "Busillis"</t>
  </si>
  <si>
    <t>Via Pisana, 747 abcd</t>
  </si>
  <si>
    <t>500-501</t>
  </si>
  <si>
    <t>C/1</t>
  </si>
  <si>
    <t xml:space="preserve">Bacci Alfredo - Bacci Alvaro - Bacci Demo - Bacci Mario - Baglioni Antonella - Baglioni Mauro </t>
  </si>
  <si>
    <t>01/02/2011 - 31/01/2017</t>
  </si>
  <si>
    <t>1DU</t>
  </si>
  <si>
    <t>HOSPICE- S.P.D.C.</t>
  </si>
  <si>
    <t xml:space="preserve">Piazza di Careggi, 1 </t>
  </si>
  <si>
    <t>B/2</t>
  </si>
  <si>
    <t>Azienda Ospedaliera Careggi</t>
  </si>
  <si>
    <t>04/04/2014 - 03/04/2020</t>
  </si>
  <si>
    <t>1CG</t>
  </si>
  <si>
    <t>Centro assistenza alle famiglie "Albero Vivo"</t>
  </si>
  <si>
    <t>Via Modigliani, 95</t>
  </si>
  <si>
    <t>INPS</t>
  </si>
  <si>
    <t>IN OCCUPAZIONE DI FATTO - Contratto da rifare</t>
  </si>
  <si>
    <t>1E0</t>
  </si>
  <si>
    <t>Via Lorenzo il Magnifico, 100</t>
  </si>
  <si>
    <t>3 - 9 - 10 - 169 - 171 - 311</t>
  </si>
  <si>
    <t>4N6</t>
  </si>
  <si>
    <t>Dipartimento Prevenzione - Medicina dello Sport</t>
  </si>
  <si>
    <t>Viale IV Novembre, 52/4</t>
  </si>
  <si>
    <t>Borgo San Lorenzo</t>
  </si>
  <si>
    <t>27 - 46</t>
  </si>
  <si>
    <t>Parigi Eleonora</t>
  </si>
  <si>
    <t>4NX</t>
  </si>
  <si>
    <t>Viale Pecori Giraldi, 32</t>
  </si>
  <si>
    <t>Conti Lucia - Poggi Paolo</t>
  </si>
  <si>
    <t>01/10/2015 - 30/09/2021</t>
  </si>
  <si>
    <t>4N9</t>
  </si>
  <si>
    <t>Riabilitazione</t>
  </si>
  <si>
    <t>Piazza Martin Luther King, 1</t>
  </si>
  <si>
    <t>UNICREDIT</t>
  </si>
  <si>
    <t>4NR</t>
  </si>
  <si>
    <t>Dipartimento Prevenzione - Veterinaria</t>
  </si>
  <si>
    <t>Via Papa Giovanni XXIII</t>
  </si>
  <si>
    <t>559-560-561</t>
  </si>
  <si>
    <t>Francini Riccardo / Coppini Otello</t>
  </si>
  <si>
    <t>01/08/2011 - 31/07/2017</t>
  </si>
  <si>
    <t>4ML</t>
  </si>
  <si>
    <t>Dipartimento Prevenzione - Centro polivalente</t>
  </si>
  <si>
    <t>Viale IV Novembre, 93</t>
  </si>
  <si>
    <t>2 - 3 - 4 - 5 - 6 - 10 - 11 - 12 - 13 - 500</t>
  </si>
  <si>
    <t>Società Amicizia Srl</t>
  </si>
  <si>
    <t>4NW</t>
  </si>
  <si>
    <t>Presidio Distrettuale</t>
  </si>
  <si>
    <t>Via Riobarondoli, 16</t>
  </si>
  <si>
    <t>Firenzuola</t>
  </si>
  <si>
    <t>2 - 21</t>
  </si>
  <si>
    <t>Fondazione Santissima Annunziata</t>
  </si>
  <si>
    <t>01/12/2015 - 30/11/2021</t>
  </si>
  <si>
    <t>4MP</t>
  </si>
  <si>
    <t>Uffici Direzione Zona Mugello</t>
  </si>
  <si>
    <t>Via Togliatti, 29</t>
  </si>
  <si>
    <t>796 - 848 - 853</t>
  </si>
  <si>
    <t>1 - 3 - 4 - 5 - 6 - 7</t>
  </si>
  <si>
    <t>Unione dei Comuni Mugello</t>
  </si>
  <si>
    <t>01/01/2015 - 31/12/2020</t>
  </si>
  <si>
    <t>4NG</t>
  </si>
  <si>
    <t>Archivio e autorimesse Direzione Zona Mugello</t>
  </si>
  <si>
    <t>Via Togliatti, 4/6</t>
  </si>
  <si>
    <t>16 - 23</t>
  </si>
  <si>
    <t>Unione dei Comuni Valdarno Fiorentino</t>
  </si>
  <si>
    <t>4WA</t>
  </si>
  <si>
    <t>Presidio Distrettuale - Sede Servizi Socio Sanitari</t>
  </si>
  <si>
    <t>Via Dino Campana, 12/2 - 12/3</t>
  </si>
  <si>
    <t>Marradi</t>
  </si>
  <si>
    <t>502 - 503</t>
  </si>
  <si>
    <t>Cooperativa COMES</t>
  </si>
  <si>
    <t>01/08/2014 - 31/07/2020</t>
  </si>
  <si>
    <t>4MQ</t>
  </si>
  <si>
    <t>Archivio Direzione Amministrativa Ospedale del Mugello</t>
  </si>
  <si>
    <t>Via della Tintoria, 2</t>
  </si>
  <si>
    <t>15 (porzione)</t>
  </si>
  <si>
    <t>Aiazzi Luigi</t>
  </si>
  <si>
    <t>01/01/2011 - 31/12/2016</t>
  </si>
  <si>
    <t>4EF</t>
  </si>
  <si>
    <t>Largo Don Corsinovi, 1/2</t>
  </si>
  <si>
    <t>Vicchio</t>
  </si>
  <si>
    <t>523</t>
  </si>
  <si>
    <t>Comune di Vicchio</t>
  </si>
  <si>
    <t>21/09/2007 - 20/09/2017</t>
  </si>
  <si>
    <t>Badalassi Valentino</t>
  </si>
  <si>
    <t>San Miniato</t>
  </si>
  <si>
    <t xml:space="preserve">Via I Maggio, 105 </t>
  </si>
  <si>
    <t>Distretto Socio Sanitario</t>
  </si>
  <si>
    <t>Occupazione</t>
  </si>
  <si>
    <t>Fraternita di Misericordia di San Miniato</t>
  </si>
  <si>
    <t>1/in parte</t>
  </si>
  <si>
    <t xml:space="preserve">Piazza V. Cuoco, 9 </t>
  </si>
  <si>
    <t>Comune di Castelfiorentino</t>
  </si>
  <si>
    <t>A/8</t>
  </si>
  <si>
    <t>Castelfiorentino</t>
  </si>
  <si>
    <t>Via Magenta, 2</t>
  </si>
  <si>
    <t>Centro Diurno Disabili "Villa Balli"</t>
  </si>
  <si>
    <t>Bucalossi Franco</t>
  </si>
  <si>
    <t>Certaldo</t>
  </si>
  <si>
    <t>Piazza della Libertà, 6/c</t>
  </si>
  <si>
    <t>Casa della Salute</t>
  </si>
  <si>
    <t>Immobiliare Alelpa</t>
  </si>
  <si>
    <t>Montespertoli</t>
  </si>
  <si>
    <t>Viale Matteotti, 20</t>
  </si>
  <si>
    <t>C/2</t>
  </si>
  <si>
    <t>Vinci</t>
  </si>
  <si>
    <t>Via Sanzio, 1</t>
  </si>
  <si>
    <t>U</t>
  </si>
  <si>
    <t>Giubbolini Iole</t>
  </si>
  <si>
    <t>Via Raffaello Sanzio, 32/b</t>
  </si>
  <si>
    <t>Unicredit Leasing S.p.A. ex Consorzio Etruria</t>
  </si>
  <si>
    <t>Via Oberdan, 3-5-7-9</t>
  </si>
  <si>
    <t>Agenzia della Formazione</t>
  </si>
  <si>
    <t>Nobili Enrica-Allegri Claudia-Allegri Giovanni</t>
  </si>
  <si>
    <t>Empoli</t>
  </si>
  <si>
    <t>Piazza San Rocco, 5</t>
  </si>
  <si>
    <t>Neuropsichiatria Infantile</t>
  </si>
  <si>
    <t>Comune di Empoli</t>
  </si>
  <si>
    <t>D/8</t>
  </si>
  <si>
    <t>Via Raffaello Sanzio,199</t>
  </si>
  <si>
    <t>via delle Ville di Cerbaiola, 12</t>
  </si>
  <si>
    <t>Centro Handicappati</t>
  </si>
  <si>
    <r>
      <t xml:space="preserve">superficie area esterna </t>
    </r>
    <r>
      <rPr>
        <sz val="12"/>
        <rFont val="Arial"/>
        <family val="2"/>
      </rPr>
      <t>mq</t>
    </r>
  </si>
  <si>
    <r>
      <t>superficie lorda</t>
    </r>
    <r>
      <rPr>
        <sz val="10"/>
        <rFont val="Arial"/>
      </rPr>
      <t xml:space="preserve"> mq (escluso portici, terrazzi, ecc..)</t>
    </r>
  </si>
  <si>
    <t xml:space="preserve">Responsabile: </t>
  </si>
  <si>
    <t xml:space="preserve">Struttura che compila: Dipartimento Area Tecnica - U.O.C. </t>
  </si>
  <si>
    <t>SERVIZIO DI RIABILITAZIONE, FISIOTERAPIA, NEUROPSICHIATRIA INFANTILE E SERVIZI DISTRETTUALI</t>
  </si>
  <si>
    <t xml:space="preserve">VIA MARTIRI DEL 16.03.1978 nc 2 e 4 </t>
  </si>
  <si>
    <t>BUGGIANO</t>
  </si>
  <si>
    <t>880,00 (NETTA)</t>
  </si>
  <si>
    <t>SOCIETA'  PUBBLICA ASSISTENZA AVIS DI BUGGIANO</t>
  </si>
  <si>
    <t>10.03.2003</t>
  </si>
  <si>
    <t>AMBULATORIO MMG</t>
  </si>
  <si>
    <t>VIA MONTALBANOnc 89/91</t>
  </si>
  <si>
    <t>LAMPORECCHIO</t>
  </si>
  <si>
    <t>31,00 (NETTA)</t>
  </si>
  <si>
    <t>SIG. EDO BRUNI</t>
  </si>
  <si>
    <t>22.02.2006</t>
  </si>
  <si>
    <t>MENSA DIPENDENTI ZONA VALDINIEVOLE</t>
  </si>
  <si>
    <t>VIA DI BOBOLI nc 2</t>
  </si>
  <si>
    <t>PESCIA</t>
  </si>
  <si>
    <t>SIG.RA SPANU GIOVANNA</t>
  </si>
  <si>
    <t>1.03.2002</t>
  </si>
  <si>
    <t>AMBULATORIO VETERINARI-ANAGRAFE CANINA ZONA VALDINIEVOLE</t>
  </si>
  <si>
    <t>PIAZZA RESISTENZA nc 1 MARGINE COPERTA</t>
  </si>
  <si>
    <t>MASSA E COZZILE</t>
  </si>
  <si>
    <t>58,00 (NETTA)</t>
  </si>
  <si>
    <t>SIG.RA RUSSI GABRIELLA</t>
  </si>
  <si>
    <t>19.03.2008</t>
  </si>
  <si>
    <t>VIA STATALE MAMMIANESE nc 125  - LOC. PRATACCIO</t>
  </si>
  <si>
    <t>PITEGLIO</t>
  </si>
  <si>
    <t>25,00 CIRCA</t>
  </si>
  <si>
    <t>MISERICORDIA DI PRATACCIO</t>
  </si>
  <si>
    <t>25.03.1982</t>
  </si>
  <si>
    <t>LOCALITA' L'ACQUA nc 7 - CANTAGALLO</t>
  </si>
  <si>
    <t>CANTAGALLO (PO)</t>
  </si>
  <si>
    <t>16,00 CIRCA</t>
  </si>
  <si>
    <t>PRO ORATORIO SAN DONATO ALL'ACQUA</t>
  </si>
  <si>
    <t>28.01.1981</t>
  </si>
  <si>
    <t>VIA DEL PRATONE LOCALITA' PIAN DI NOVELLO</t>
  </si>
  <si>
    <t>CUTIGLIANO</t>
  </si>
  <si>
    <t>20,00 CIRCA</t>
  </si>
  <si>
    <t>SIG. BERNARDI GIORGIO</t>
  </si>
  <si>
    <t>15.05.1983</t>
  </si>
  <si>
    <t>VIA SAN ROCCO nc 10 LOCALITA' MOMIGNO</t>
  </si>
  <si>
    <t>MARLIANA</t>
  </si>
  <si>
    <t>MISERICORDIA DI MOMIGNO</t>
  </si>
  <si>
    <t>1.06.2001</t>
  </si>
  <si>
    <t>LOCALITA' IL MELO</t>
  </si>
  <si>
    <t>PARROCCHIA DI SAN GIOVANNI CRISOSTOMO</t>
  </si>
  <si>
    <t>01.01.1980</t>
  </si>
  <si>
    <t>VIA ORSIGNA nc 39, LOCALITA' ORSIGNA</t>
  </si>
  <si>
    <t>PISTOIA</t>
  </si>
  <si>
    <t>18,00 CIRCA</t>
  </si>
  <si>
    <t>ASSOCIAZIONE CULTURALE ORSIGNA</t>
  </si>
  <si>
    <t>31.12.1993</t>
  </si>
  <si>
    <t>VIA NAZIONALE nc 58/60  LOC. PRACCHIA</t>
  </si>
  <si>
    <t>54,00 (NETTA)</t>
  </si>
  <si>
    <t>LOCALITA' CAMPIGLIO VIA VECCHIA CAMPIGLIO nc 5</t>
  </si>
  <si>
    <t>40,00 CIRCA</t>
  </si>
  <si>
    <t>MISERICORDIA DI CAMPIGLIO</t>
  </si>
  <si>
    <t>01.01.1983</t>
  </si>
  <si>
    <t>SERVIZIO DI CONTINUITA' ASSISTENZIALE (GUARDIA MEDICA)</t>
  </si>
  <si>
    <t>VIALE ADUA nc 70</t>
  </si>
  <si>
    <t>128,82 (NETTA)</t>
  </si>
  <si>
    <t>SIG. NESI FIORENZO E SIG.RA SPAGNESI PAOLA</t>
  </si>
  <si>
    <t>29.07.2009</t>
  </si>
  <si>
    <t>QUARRATA</t>
  </si>
  <si>
    <t>VIA PONTE ALLA VENTURINA nc 7</t>
  </si>
  <si>
    <t>SAMBUCA PISTOIESE</t>
  </si>
  <si>
    <t>12 sub2  e 13 sub 9</t>
  </si>
  <si>
    <t>52,88 (NETTA)</t>
  </si>
  <si>
    <t>SIG.RA NICCOLAI ROSANNA E SIG.RA GIAGNONI PAMELA</t>
  </si>
  <si>
    <t>01.06.2008</t>
  </si>
  <si>
    <t>AMBULATORIO PER ATTIVITA' DISTRETTUALE</t>
  </si>
  <si>
    <t>VIA DONATORI DEL SANGUE nc 16</t>
  </si>
  <si>
    <t>PIEVE A NIEVOLE</t>
  </si>
  <si>
    <t>E/3</t>
  </si>
  <si>
    <t>450  CIRCA</t>
  </si>
  <si>
    <t>MISERICORDIA DI PIEVE A NIEVOLE</t>
  </si>
  <si>
    <t>07.03.1997</t>
  </si>
  <si>
    <t>CENTRO SALUTE MENTALE ADULTI DELLA VALDINIEVOLE</t>
  </si>
  <si>
    <t>VIA NASARIO SAURO Nc 1 angolo VIA TRIPOLI</t>
  </si>
  <si>
    <t>MONTECATINI TERME</t>
  </si>
  <si>
    <t>12,13,14 e 15</t>
  </si>
  <si>
    <t>SO. NICOLETTI SNC</t>
  </si>
  <si>
    <t>07.03.2006</t>
  </si>
  <si>
    <t>MEDICINA LEGALE, MEDICINA SPORTIVA, ED ATTIVITA' DELLA PREVENZIONE DELLA VALDINIEVOLE</t>
  </si>
  <si>
    <t>VIA MANIN</t>
  </si>
  <si>
    <t>816,00 (NETTA)</t>
  </si>
  <si>
    <t>SOCIETA' SOCCORSO PUBBLICO MONTECATINI</t>
  </si>
  <si>
    <t>01.08.2001</t>
  </si>
  <si>
    <t>CASA DELLA SALUTE DI MONSUMMANO - ATTIVITA' DISTRETTUALE</t>
  </si>
  <si>
    <t>VIA FRANCESCA nc 348 LOCALITA' CINTOLESE</t>
  </si>
  <si>
    <t>MONSUMMANO TERME</t>
  </si>
  <si>
    <t>240,00 (NETTA)</t>
  </si>
  <si>
    <t>IMMOBILIARE GIOVANNA SRL</t>
  </si>
  <si>
    <t>08.07.2010</t>
  </si>
  <si>
    <t>UFFICI AMMINISTRATIVI AVIS ZONA VALDINIEVOLE</t>
  </si>
  <si>
    <t>VIA DEL GIOCATOIO nc 11</t>
  </si>
  <si>
    <t>SOC. STELLA ALPINA SRL</t>
  </si>
  <si>
    <t>16.12.2001</t>
  </si>
  <si>
    <t>DISTRETTO SOCIO SANITARIO DI SERRAVALLE PISTOIESE</t>
  </si>
  <si>
    <t>VIA STATALE 435, LOCALITA' MASOTTI</t>
  </si>
  <si>
    <t>SERRAVALLE PISTOIESE</t>
  </si>
  <si>
    <t>156.00 (NETTA)</t>
  </si>
  <si>
    <t>SOC. FINTEX E PARTNERS SPA</t>
  </si>
  <si>
    <t>10.11.2008</t>
  </si>
  <si>
    <t>localita' PIAZZA - CASTELLO DI PIAZZA</t>
  </si>
  <si>
    <t>26,00 (NETTA)</t>
  </si>
  <si>
    <t>COMUNE DI PISTOIA</t>
  </si>
  <si>
    <t>14.10.2010</t>
  </si>
  <si>
    <t>COMUNITA' ALLOGGIO, APPARTAMENTI  PER UTENTI DELLA PSICHIATRIA</t>
  </si>
  <si>
    <t>VIA BONFANTI n:c 16</t>
  </si>
  <si>
    <t>150,00 CIRCA</t>
  </si>
  <si>
    <t>21.12.1995</t>
  </si>
  <si>
    <t>LINEA FERROVIARIA PISTOIA-BOLOGNA AL KM 51+077 STAZIONE DI CORBEZZI</t>
  </si>
  <si>
    <t>12,00 (NETTA)</t>
  </si>
  <si>
    <t>RETE FERROVIARIA ITALIANA SPA -SOC. FERSERVIZI SPA</t>
  </si>
  <si>
    <t>18.12.1995</t>
  </si>
  <si>
    <t>POLIAMBULATORIO - CASA DELLA SALUTE</t>
  </si>
  <si>
    <t xml:space="preserve">VICOLO SANTA CATERINA </t>
  </si>
  <si>
    <t>588,29 (NETTA)</t>
  </si>
  <si>
    <t>ARCICONFRATERNITA DELLA MISERICORDIA DI PISTOIA</t>
  </si>
  <si>
    <t>01.11.2005</t>
  </si>
  <si>
    <t>VIALE ADUA n:c 40</t>
  </si>
  <si>
    <t>IN SUB LOCAZIONE DALLA FARCOM -PROPRIETA' REM INVESTIMENTI SRL</t>
  </si>
  <si>
    <t>28.07.2008</t>
  </si>
  <si>
    <t>MAGAZZINO GENERALE, ECONOMALE ED UFFICI</t>
  </si>
  <si>
    <t>VIA UMBRIA nc 29 LOCALITA' FORONE</t>
  </si>
  <si>
    <t>UZZANO</t>
  </si>
  <si>
    <t>D/1</t>
  </si>
  <si>
    <t>998,00 (NETTA)</t>
  </si>
  <si>
    <t>BERTEA SRL</t>
  </si>
  <si>
    <t>10.10.2005</t>
  </si>
  <si>
    <t>CONTINUITA' ASSISTENZIALE E RACCOLTA EMOCOMPONENTI DI QUARRATA</t>
  </si>
  <si>
    <t>VIA BOCCA DI GORA E TINAIA nc 67</t>
  </si>
  <si>
    <t>7 AMBULATORI</t>
  </si>
  <si>
    <t>CROCE ROSSA ITALIANA</t>
  </si>
  <si>
    <t>18.06.2015</t>
  </si>
  <si>
    <t>ABITARE SUPPORTATO - APPARTAMENTI PER UTENTI DELLA PSICHIATRIA</t>
  </si>
  <si>
    <t>VIA TOMBA nc 14</t>
  </si>
  <si>
    <t>8, 30 e 31</t>
  </si>
  <si>
    <t>A/4</t>
  </si>
  <si>
    <t>125,13 (NETTA)</t>
  </si>
  <si>
    <t>SPES - COMUNE DI PISTOIA</t>
  </si>
  <si>
    <t>3.11.2015</t>
  </si>
  <si>
    <t>VIA MODENESE nc 740 LOCALITA' LE PISTRE</t>
  </si>
  <si>
    <t>1 AMBULATORIO</t>
  </si>
  <si>
    <t>24.11.2015</t>
  </si>
  <si>
    <t>EMPOLI</t>
  </si>
  <si>
    <t>PRATO</t>
  </si>
  <si>
    <t xml:space="preserve">SIG.RA CIPRIANI ILARIA ora CIPRIANI SIMONE </t>
  </si>
  <si>
    <t xml:space="preserve">Indennità di occupazione </t>
  </si>
  <si>
    <t>1/1/2018-31/12/2023</t>
  </si>
</sst>
</file>

<file path=xl/styles.xml><?xml version="1.0" encoding="utf-8"?>
<styleSheet xmlns="http://schemas.openxmlformats.org/spreadsheetml/2006/main">
  <numFmts count="4">
    <numFmt numFmtId="44" formatCode="_-&quot;€&quot;\ * #,##0.00_-;\-&quot;€&quot;\ * #,##0.00_-;_-&quot;€&quot;\ * &quot;-&quot;??_-;_-@_-"/>
    <numFmt numFmtId="43" formatCode="_-* #,##0.00_-;\-* #,##0.00_-;_-* &quot;-&quot;??_-;_-@_-"/>
    <numFmt numFmtId="175" formatCode="&quot;€&quot;\ #,##0.00"/>
    <numFmt numFmtId="176" formatCode="_-[$€-410]\ * #,##0.00_-;\-[$€-410]\ * #,##0.00_-;_-[$€-410]\ * &quot;-&quot;??_-;_-@_-"/>
  </numFmts>
  <fonts count="17">
    <font>
      <sz val="10"/>
      <name val="Arial"/>
    </font>
    <font>
      <sz val="10"/>
      <name val="Arial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b/>
      <i/>
      <sz val="14"/>
      <name val="Arial"/>
      <family val="2"/>
    </font>
    <font>
      <sz val="14"/>
      <name val="Arial"/>
      <family val="2"/>
    </font>
    <font>
      <b/>
      <sz val="36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22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5">
    <xf numFmtId="0" fontId="0" fillId="0" borderId="0"/>
    <xf numFmtId="44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</cellStyleXfs>
  <cellXfs count="345">
    <xf numFmtId="0" fontId="0" fillId="0" borderId="0" xfId="0"/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left" vertical="center" indent="1"/>
    </xf>
    <xf numFmtId="0" fontId="2" fillId="0" borderId="0" xfId="0" applyFont="1" applyAlignment="1">
      <alignment horizontal="left" vertical="center" indent="1"/>
    </xf>
    <xf numFmtId="0" fontId="0" fillId="0" borderId="0" xfId="0" applyAlignment="1">
      <alignment horizontal="left" vertical="center" indent="1"/>
    </xf>
    <xf numFmtId="0" fontId="3" fillId="0" borderId="0" xfId="0" applyFont="1" applyFill="1" applyBorder="1" applyAlignment="1">
      <alignment horizontal="left" vertical="center" indent="1"/>
    </xf>
    <xf numFmtId="0" fontId="3" fillId="0" borderId="1" xfId="0" applyFont="1" applyFill="1" applyBorder="1" applyAlignment="1">
      <alignment horizontal="left" vertical="center" indent="1"/>
    </xf>
    <xf numFmtId="0" fontId="3" fillId="0" borderId="2" xfId="0" applyFont="1" applyFill="1" applyBorder="1" applyAlignment="1">
      <alignment horizontal="left" vertical="center" indent="1"/>
    </xf>
    <xf numFmtId="0" fontId="8" fillId="0" borderId="3" xfId="0" applyFont="1" applyFill="1" applyBorder="1" applyAlignment="1">
      <alignment horizontal="left" vertical="center" indent="1"/>
    </xf>
    <xf numFmtId="0" fontId="8" fillId="0" borderId="4" xfId="0" applyFont="1" applyFill="1" applyBorder="1" applyAlignment="1">
      <alignment horizontal="left" vertical="center" indent="1"/>
    </xf>
    <xf numFmtId="0" fontId="8" fillId="0" borderId="2" xfId="0" applyFont="1" applyFill="1" applyBorder="1" applyAlignment="1">
      <alignment horizontal="left" vertical="center" indent="1"/>
    </xf>
    <xf numFmtId="0" fontId="8" fillId="0" borderId="5" xfId="0" applyFont="1" applyFill="1" applyBorder="1" applyAlignment="1">
      <alignment horizontal="left" vertical="center" indent="1"/>
    </xf>
    <xf numFmtId="0" fontId="8" fillId="0" borderId="1" xfId="0" applyFont="1" applyFill="1" applyBorder="1" applyAlignment="1">
      <alignment horizontal="left" vertical="center" indent="1"/>
    </xf>
    <xf numFmtId="0" fontId="8" fillId="0" borderId="6" xfId="0" applyFont="1" applyFill="1" applyBorder="1" applyAlignment="1">
      <alignment horizontal="left" vertical="center" indent="1"/>
    </xf>
    <xf numFmtId="0" fontId="3" fillId="0" borderId="4" xfId="0" applyFont="1" applyFill="1" applyBorder="1" applyAlignment="1">
      <alignment horizontal="left" vertical="center" indent="1"/>
    </xf>
    <xf numFmtId="0" fontId="3" fillId="0" borderId="3" xfId="0" applyFont="1" applyFill="1" applyBorder="1" applyAlignment="1">
      <alignment horizontal="left" vertical="center" indent="1"/>
    </xf>
    <xf numFmtId="0" fontId="9" fillId="2" borderId="2" xfId="0" applyFont="1" applyFill="1" applyBorder="1" applyAlignment="1">
      <alignment horizontal="left" vertical="center" indent="1"/>
    </xf>
    <xf numFmtId="0" fontId="9" fillId="0" borderId="3" xfId="0" applyFont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3" fillId="2" borderId="3" xfId="0" applyFont="1" applyFill="1" applyBorder="1" applyAlignment="1">
      <alignment horizontal="left" vertical="center" indent="1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43" fontId="11" fillId="0" borderId="7" xfId="2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9" fillId="2" borderId="5" xfId="0" applyFont="1" applyFill="1" applyBorder="1" applyAlignment="1">
      <alignment horizontal="left" vertical="center" indent="1"/>
    </xf>
    <xf numFmtId="0" fontId="10" fillId="0" borderId="9" xfId="0" applyFont="1" applyFill="1" applyBorder="1" applyAlignment="1">
      <alignment horizontal="left" vertical="center" indent="1"/>
    </xf>
    <xf numFmtId="0" fontId="10" fillId="0" borderId="10" xfId="0" applyFont="1" applyFill="1" applyBorder="1" applyAlignment="1">
      <alignment horizontal="left" vertical="center" indent="1"/>
    </xf>
    <xf numFmtId="0" fontId="10" fillId="0" borderId="5" xfId="0" applyFont="1" applyFill="1" applyBorder="1" applyAlignment="1">
      <alignment horizontal="left" vertical="center" indent="1"/>
    </xf>
    <xf numFmtId="0" fontId="10" fillId="0" borderId="6" xfId="0" applyFont="1" applyFill="1" applyBorder="1" applyAlignment="1">
      <alignment horizontal="left" vertical="center" indent="1"/>
    </xf>
    <xf numFmtId="0" fontId="9" fillId="2" borderId="3" xfId="0" applyFont="1" applyFill="1" applyBorder="1" applyAlignment="1">
      <alignment horizontal="left" vertical="center" indent="1"/>
    </xf>
    <xf numFmtId="0" fontId="3" fillId="2" borderId="3" xfId="0" applyFont="1" applyFill="1" applyBorder="1" applyAlignment="1">
      <alignment horizontal="center" vertical="center"/>
    </xf>
    <xf numFmtId="0" fontId="15" fillId="0" borderId="11" xfId="0" applyFont="1" applyBorder="1" applyAlignment="1">
      <alignment vertical="center"/>
    </xf>
    <xf numFmtId="0" fontId="15" fillId="0" borderId="5" xfId="0" applyFont="1" applyBorder="1" applyAlignment="1">
      <alignment vertical="center"/>
    </xf>
    <xf numFmtId="0" fontId="15" fillId="0" borderId="0" xfId="0" applyFont="1" applyBorder="1" applyAlignment="1">
      <alignment vertical="center"/>
    </xf>
    <xf numFmtId="0" fontId="15" fillId="0" borderId="6" xfId="0" applyFont="1" applyBorder="1" applyAlignment="1">
      <alignment vertical="center"/>
    </xf>
    <xf numFmtId="0" fontId="6" fillId="2" borderId="2" xfId="0" applyFont="1" applyFill="1" applyBorder="1" applyAlignment="1">
      <alignment horizontal="left" vertical="center" wrapText="1"/>
    </xf>
    <xf numFmtId="43" fontId="11" fillId="0" borderId="12" xfId="2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14" fontId="11" fillId="0" borderId="2" xfId="0" applyNumberFormat="1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4" fontId="11" fillId="0" borderId="4" xfId="0" applyNumberFormat="1" applyFont="1" applyBorder="1" applyAlignment="1">
      <alignment horizontal="center" vertical="center" wrapText="1"/>
    </xf>
    <xf numFmtId="0" fontId="8" fillId="0" borderId="7" xfId="0" applyFont="1" applyFill="1" applyBorder="1" applyAlignment="1">
      <alignment horizontal="left" vertical="center" indent="1"/>
    </xf>
    <xf numFmtId="0" fontId="8" fillId="0" borderId="8" xfId="0" applyFont="1" applyFill="1" applyBorder="1" applyAlignment="1">
      <alignment horizontal="left" vertical="center" indent="1"/>
    </xf>
    <xf numFmtId="0" fontId="10" fillId="0" borderId="4" xfId="0" applyFont="1" applyFill="1" applyBorder="1" applyAlignment="1">
      <alignment horizontal="left" vertical="center" indent="1"/>
    </xf>
    <xf numFmtId="0" fontId="10" fillId="0" borderId="1" xfId="0" applyFont="1" applyFill="1" applyBorder="1" applyAlignment="1">
      <alignment horizontal="left" vertical="center" indent="1"/>
    </xf>
    <xf numFmtId="0" fontId="10" fillId="0" borderId="2" xfId="0" applyFont="1" applyFill="1" applyBorder="1" applyAlignment="1">
      <alignment horizontal="left" vertical="center" indent="1"/>
    </xf>
    <xf numFmtId="0" fontId="3" fillId="2" borderId="14" xfId="0" applyFont="1" applyFill="1" applyBorder="1" applyAlignment="1">
      <alignment horizontal="left" vertical="center" indent="1"/>
    </xf>
    <xf numFmtId="0" fontId="3" fillId="0" borderId="8" xfId="0" applyFont="1" applyFill="1" applyBorder="1" applyAlignment="1">
      <alignment horizontal="left" vertical="center" indent="1"/>
    </xf>
    <xf numFmtId="0" fontId="8" fillId="0" borderId="0" xfId="0" applyFont="1" applyFill="1" applyBorder="1" applyAlignment="1">
      <alignment horizontal="left" vertical="center" indent="1"/>
    </xf>
    <xf numFmtId="0" fontId="8" fillId="0" borderId="12" xfId="0" applyFont="1" applyFill="1" applyBorder="1" applyAlignment="1">
      <alignment horizontal="left" vertical="center" indent="1"/>
    </xf>
    <xf numFmtId="0" fontId="8" fillId="0" borderId="11" xfId="0" applyFont="1" applyFill="1" applyBorder="1" applyAlignment="1">
      <alignment horizontal="left" vertical="center" indent="1"/>
    </xf>
    <xf numFmtId="0" fontId="8" fillId="0" borderId="10" xfId="0" applyFont="1" applyFill="1" applyBorder="1" applyAlignment="1">
      <alignment horizontal="left" vertical="center" indent="1"/>
    </xf>
    <xf numFmtId="0" fontId="15" fillId="0" borderId="13" xfId="0" applyFont="1" applyBorder="1" applyAlignment="1">
      <alignment vertical="center"/>
    </xf>
    <xf numFmtId="0" fontId="15" fillId="0" borderId="10" xfId="0" applyFont="1" applyBorder="1" applyAlignment="1">
      <alignment vertical="center"/>
    </xf>
    <xf numFmtId="0" fontId="14" fillId="0" borderId="12" xfId="0" applyFont="1" applyBorder="1" applyAlignment="1">
      <alignment vertical="center"/>
    </xf>
    <xf numFmtId="0" fontId="14" fillId="0" borderId="8" xfId="0" applyFont="1" applyBorder="1" applyAlignment="1">
      <alignment vertical="center"/>
    </xf>
    <xf numFmtId="0" fontId="14" fillId="0" borderId="7" xfId="0" applyFont="1" applyBorder="1" applyAlignment="1">
      <alignment horizontal="left" vertical="center"/>
    </xf>
    <xf numFmtId="0" fontId="15" fillId="0" borderId="4" xfId="0" applyFont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1" fillId="0" borderId="12" xfId="0" applyFont="1" applyFill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14" fontId="11" fillId="0" borderId="1" xfId="0" applyNumberFormat="1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4" fontId="11" fillId="0" borderId="0" xfId="0" applyNumberFormat="1" applyFont="1" applyBorder="1" applyAlignment="1">
      <alignment horizontal="center" vertical="center"/>
    </xf>
    <xf numFmtId="0" fontId="11" fillId="0" borderId="0" xfId="0" applyFont="1" applyBorder="1" applyAlignment="1">
      <alignment vertical="center"/>
    </xf>
    <xf numFmtId="175" fontId="11" fillId="0" borderId="6" xfId="0" applyNumberFormat="1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4" fontId="11" fillId="0" borderId="11" xfId="0" applyNumberFormat="1" applyFont="1" applyBorder="1" applyAlignment="1">
      <alignment horizontal="center" vertical="center"/>
    </xf>
    <xf numFmtId="0" fontId="11" fillId="0" borderId="11" xfId="0" applyFont="1" applyBorder="1" applyAlignment="1">
      <alignment vertical="center"/>
    </xf>
    <xf numFmtId="175" fontId="11" fillId="0" borderId="5" xfId="0" applyNumberFormat="1" applyFont="1" applyBorder="1" applyAlignment="1">
      <alignment horizontal="center" vertical="center"/>
    </xf>
    <xf numFmtId="175" fontId="9" fillId="0" borderId="3" xfId="0" applyNumberFormat="1" applyFont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4" fontId="6" fillId="2" borderId="2" xfId="0" applyNumberFormat="1" applyFont="1" applyFill="1" applyBorder="1" applyAlignment="1">
      <alignment horizontal="center" vertical="center" wrapText="1"/>
    </xf>
    <xf numFmtId="4" fontId="9" fillId="2" borderId="2" xfId="0" applyNumberFormat="1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175" fontId="9" fillId="2" borderId="14" xfId="0" applyNumberFormat="1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vertical="center"/>
    </xf>
    <xf numFmtId="14" fontId="8" fillId="0" borderId="4" xfId="0" quotePrefix="1" applyNumberFormat="1" applyFont="1" applyFill="1" applyBorder="1" applyAlignment="1">
      <alignment horizontal="center" vertical="center"/>
    </xf>
    <xf numFmtId="4" fontId="11" fillId="0" borderId="4" xfId="0" applyNumberFormat="1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center" vertical="center"/>
    </xf>
    <xf numFmtId="4" fontId="11" fillId="0" borderId="1" xfId="0" applyNumberFormat="1" applyFont="1" applyFill="1" applyBorder="1" applyAlignment="1">
      <alignment horizontal="center" vertical="center"/>
    </xf>
    <xf numFmtId="4" fontId="9" fillId="0" borderId="1" xfId="0" applyNumberFormat="1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vertical="center"/>
    </xf>
    <xf numFmtId="0" fontId="8" fillId="0" borderId="2" xfId="0" applyFont="1" applyFill="1" applyBorder="1" applyAlignment="1">
      <alignment horizontal="center" vertical="center"/>
    </xf>
    <xf numFmtId="4" fontId="11" fillId="0" borderId="2" xfId="0" applyNumberFormat="1" applyFont="1" applyFill="1" applyBorder="1" applyAlignment="1">
      <alignment horizontal="center" vertical="center"/>
    </xf>
    <xf numFmtId="4" fontId="9" fillId="0" borderId="2" xfId="0" applyNumberFormat="1" applyFont="1" applyFill="1" applyBorder="1" applyAlignment="1">
      <alignment horizontal="center" vertical="center"/>
    </xf>
    <xf numFmtId="0" fontId="8" fillId="0" borderId="4" xfId="0" quotePrefix="1" applyFont="1" applyFill="1" applyBorder="1" applyAlignment="1">
      <alignment horizontal="left" vertical="center" indent="1"/>
    </xf>
    <xf numFmtId="4" fontId="9" fillId="0" borderId="4" xfId="0" applyNumberFormat="1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0" fillId="0" borderId="2" xfId="0" applyFont="1" applyFill="1" applyBorder="1" applyAlignment="1">
      <alignment vertical="center"/>
    </xf>
    <xf numFmtId="0" fontId="8" fillId="0" borderId="1" xfId="0" quotePrefix="1" applyFont="1" applyFill="1" applyBorder="1" applyAlignment="1">
      <alignment horizontal="left" vertical="center" indent="1"/>
    </xf>
    <xf numFmtId="0" fontId="10" fillId="0" borderId="9" xfId="0" applyFont="1" applyFill="1" applyBorder="1" applyAlignment="1">
      <alignment vertical="center"/>
    </xf>
    <xf numFmtId="0" fontId="8" fillId="0" borderId="3" xfId="0" applyFont="1" applyFill="1" applyBorder="1" applyAlignment="1">
      <alignment horizontal="center" vertical="center"/>
    </xf>
    <xf numFmtId="4" fontId="11" fillId="0" borderId="3" xfId="0" applyNumberFormat="1" applyFont="1" applyFill="1" applyBorder="1" applyAlignment="1">
      <alignment horizontal="center" vertical="center"/>
    </xf>
    <xf numFmtId="4" fontId="9" fillId="0" borderId="3" xfId="0" applyNumberFormat="1" applyFont="1" applyFill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0" fillId="0" borderId="3" xfId="0" applyFont="1" applyFill="1" applyBorder="1" applyAlignment="1">
      <alignment vertical="center"/>
    </xf>
    <xf numFmtId="0" fontId="8" fillId="0" borderId="3" xfId="0" quotePrefix="1" applyFont="1" applyFill="1" applyBorder="1" applyAlignment="1">
      <alignment horizontal="left" vertical="center" indent="1"/>
    </xf>
    <xf numFmtId="0" fontId="8" fillId="0" borderId="14" xfId="0" applyFont="1" applyFill="1" applyBorder="1" applyAlignment="1">
      <alignment horizontal="left" vertical="center" indent="1"/>
    </xf>
    <xf numFmtId="0" fontId="8" fillId="0" borderId="9" xfId="0" applyFont="1" applyFill="1" applyBorder="1" applyAlignment="1">
      <alignment horizontal="center" vertical="center"/>
    </xf>
    <xf numFmtId="4" fontId="11" fillId="0" borderId="3" xfId="0" applyNumberFormat="1" applyFont="1" applyBorder="1" applyAlignment="1">
      <alignment horizontal="center" vertical="center"/>
    </xf>
    <xf numFmtId="14" fontId="11" fillId="0" borderId="3" xfId="0" applyNumberFormat="1" applyFont="1" applyBorder="1" applyAlignment="1">
      <alignment horizontal="center" vertical="center"/>
    </xf>
    <xf numFmtId="175" fontId="11" fillId="3" borderId="3" xfId="0" applyNumberFormat="1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4" fontId="11" fillId="0" borderId="1" xfId="0" applyNumberFormat="1" applyFont="1" applyBorder="1" applyAlignment="1">
      <alignment horizontal="center" vertical="center"/>
    </xf>
    <xf numFmtId="175" fontId="11" fillId="3" borderId="8" xfId="0" applyNumberFormat="1" applyFont="1" applyFill="1" applyBorder="1" applyAlignment="1">
      <alignment horizontal="center" vertical="center"/>
    </xf>
    <xf numFmtId="0" fontId="8" fillId="0" borderId="14" xfId="0" applyFont="1" applyFill="1" applyBorder="1" applyAlignment="1">
      <alignment horizontal="center" vertical="center"/>
    </xf>
    <xf numFmtId="4" fontId="11" fillId="0" borderId="9" xfId="0" applyNumberFormat="1" applyFont="1" applyFill="1" applyBorder="1" applyAlignment="1">
      <alignment horizontal="center" vertical="center"/>
    </xf>
    <xf numFmtId="14" fontId="11" fillId="0" borderId="3" xfId="0" applyNumberFormat="1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/>
    </xf>
    <xf numFmtId="4" fontId="11" fillId="0" borderId="5" xfId="0" applyNumberFormat="1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vertical="center" wrapText="1"/>
    </xf>
    <xf numFmtId="1" fontId="8" fillId="0" borderId="3" xfId="0" quotePrefix="1" applyNumberFormat="1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left" vertical="center" indent="1"/>
    </xf>
    <xf numFmtId="0" fontId="11" fillId="0" borderId="3" xfId="0" applyFont="1" applyBorder="1" applyAlignment="1">
      <alignment horizontal="center" vertical="center" wrapText="1"/>
    </xf>
    <xf numFmtId="175" fontId="11" fillId="3" borderId="3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11" fontId="15" fillId="0" borderId="3" xfId="0" quotePrefix="1" applyNumberFormat="1" applyFont="1" applyBorder="1" applyAlignment="1">
      <alignment horizontal="center" vertical="center"/>
    </xf>
    <xf numFmtId="0" fontId="8" fillId="0" borderId="2" xfId="0" applyFont="1" applyFill="1" applyBorder="1" applyAlignment="1">
      <alignment horizontal="left" vertical="center" wrapText="1" indent="1"/>
    </xf>
    <xf numFmtId="0" fontId="11" fillId="0" borderId="2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vertical="center" wrapText="1"/>
    </xf>
    <xf numFmtId="0" fontId="8" fillId="0" borderId="4" xfId="0" applyFont="1" applyFill="1" applyBorder="1" applyAlignment="1">
      <alignment horizontal="left" vertical="center" wrapText="1" indent="1"/>
    </xf>
    <xf numFmtId="175" fontId="11" fillId="3" borderId="2" xfId="0" applyNumberFormat="1" applyFont="1" applyFill="1" applyBorder="1" applyAlignment="1">
      <alignment horizontal="center" vertical="center"/>
    </xf>
    <xf numFmtId="14" fontId="11" fillId="0" borderId="3" xfId="0" applyNumberFormat="1" applyFont="1" applyBorder="1" applyAlignment="1">
      <alignment horizontal="center" vertical="center" wrapText="1"/>
    </xf>
    <xf numFmtId="11" fontId="15" fillId="0" borderId="14" xfId="0" quotePrefix="1" applyNumberFormat="1" applyFont="1" applyBorder="1" applyAlignment="1">
      <alignment horizontal="center" vertical="center"/>
    </xf>
    <xf numFmtId="0" fontId="8" fillId="0" borderId="3" xfId="0" applyFont="1" applyFill="1" applyBorder="1" applyAlignment="1">
      <alignment horizontal="left" vertical="center" wrapText="1" indent="1"/>
    </xf>
    <xf numFmtId="0" fontId="10" fillId="0" borderId="2" xfId="0" applyFont="1" applyFill="1" applyBorder="1" applyAlignment="1">
      <alignment vertical="center" wrapText="1"/>
    </xf>
    <xf numFmtId="14" fontId="11" fillId="0" borderId="2" xfId="0" applyNumberFormat="1" applyFont="1" applyBorder="1" applyAlignment="1">
      <alignment horizontal="center" vertical="center" wrapText="1"/>
    </xf>
    <xf numFmtId="17" fontId="8" fillId="0" borderId="2" xfId="0" quotePrefix="1" applyNumberFormat="1" applyFont="1" applyFill="1" applyBorder="1" applyAlignment="1">
      <alignment horizontal="left" vertical="center" wrapText="1" indent="1"/>
    </xf>
    <xf numFmtId="17" fontId="8" fillId="0" borderId="2" xfId="0" applyNumberFormat="1" applyFont="1" applyFill="1" applyBorder="1" applyAlignment="1">
      <alignment horizontal="left" vertical="center" wrapText="1" indent="1"/>
    </xf>
    <xf numFmtId="4" fontId="11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175" fontId="11" fillId="0" borderId="0" xfId="0" applyNumberFormat="1" applyFont="1" applyAlignment="1">
      <alignment horizontal="center" vertical="center"/>
    </xf>
    <xf numFmtId="43" fontId="11" fillId="0" borderId="4" xfId="3" applyFont="1" applyBorder="1" applyAlignment="1">
      <alignment horizontal="center" vertical="center"/>
    </xf>
    <xf numFmtId="43" fontId="4" fillId="0" borderId="1" xfId="3" applyFont="1" applyFill="1" applyBorder="1" applyAlignment="1">
      <alignment horizontal="center" vertical="center"/>
    </xf>
    <xf numFmtId="175" fontId="11" fillId="3" borderId="7" xfId="3" applyNumberFormat="1" applyFont="1" applyFill="1" applyBorder="1" applyAlignment="1">
      <alignment horizontal="center" vertical="center"/>
    </xf>
    <xf numFmtId="175" fontId="11" fillId="3" borderId="12" xfId="3" applyNumberFormat="1" applyFont="1" applyFill="1" applyBorder="1" applyAlignment="1">
      <alignment horizontal="center" vertical="center"/>
    </xf>
    <xf numFmtId="43" fontId="11" fillId="0" borderId="3" xfId="3" applyFont="1" applyBorder="1" applyAlignment="1">
      <alignment horizontal="center" vertical="center"/>
    </xf>
    <xf numFmtId="14" fontId="11" fillId="0" borderId="3" xfId="3" applyNumberFormat="1" applyFont="1" applyBorder="1" applyAlignment="1">
      <alignment horizontal="center" vertical="center"/>
    </xf>
    <xf numFmtId="175" fontId="11" fillId="3" borderId="3" xfId="3" applyNumberFormat="1" applyFont="1" applyFill="1" applyBorder="1" applyAlignment="1">
      <alignment horizontal="center" vertical="center"/>
    </xf>
    <xf numFmtId="175" fontId="11" fillId="3" borderId="2" xfId="3" applyNumberFormat="1" applyFont="1" applyFill="1" applyBorder="1" applyAlignment="1">
      <alignment horizontal="center" vertical="center"/>
    </xf>
    <xf numFmtId="43" fontId="11" fillId="0" borderId="14" xfId="3" applyFont="1" applyFill="1" applyBorder="1" applyAlignment="1">
      <alignment horizontal="left" vertical="center"/>
    </xf>
    <xf numFmtId="175" fontId="11" fillId="3" borderId="4" xfId="3" applyNumberFormat="1" applyFont="1" applyFill="1" applyBorder="1" applyAlignment="1">
      <alignment horizontal="center" vertical="center" wrapText="1"/>
    </xf>
    <xf numFmtId="43" fontId="16" fillId="0" borderId="3" xfId="3" applyFont="1" applyBorder="1" applyAlignment="1">
      <alignment horizontal="center" vertical="center"/>
    </xf>
    <xf numFmtId="43" fontId="11" fillId="0" borderId="4" xfId="3" applyFont="1" applyBorder="1" applyAlignment="1">
      <alignment horizontal="center" vertical="center" wrapText="1"/>
    </xf>
    <xf numFmtId="175" fontId="11" fillId="3" borderId="4" xfId="3" applyNumberFormat="1" applyFont="1" applyFill="1" applyBorder="1" applyAlignment="1">
      <alignment horizontal="center" vertical="center"/>
    </xf>
    <xf numFmtId="43" fontId="11" fillId="0" borderId="2" xfId="3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11" fillId="0" borderId="16" xfId="0" applyFont="1" applyFill="1" applyBorder="1" applyAlignment="1">
      <alignment horizontal="center" vertical="center"/>
    </xf>
    <xf numFmtId="44" fontId="11" fillId="0" borderId="17" xfId="1" applyFont="1" applyFill="1" applyBorder="1" applyAlignment="1">
      <alignment horizontal="center" vertical="center"/>
    </xf>
    <xf numFmtId="0" fontId="11" fillId="0" borderId="17" xfId="0" applyFont="1" applyFill="1" applyBorder="1" applyAlignment="1">
      <alignment horizontal="center" vertical="center"/>
    </xf>
    <xf numFmtId="0" fontId="11" fillId="0" borderId="18" xfId="0" applyFont="1" applyFill="1" applyBorder="1" applyAlignment="1">
      <alignment horizontal="center" vertical="center"/>
    </xf>
    <xf numFmtId="44" fontId="11" fillId="0" borderId="0" xfId="1" applyFont="1" applyFill="1" applyBorder="1" applyAlignment="1">
      <alignment horizontal="center" vertical="center"/>
    </xf>
    <xf numFmtId="44" fontId="11" fillId="0" borderId="9" xfId="1" applyFont="1" applyFill="1" applyBorder="1" applyAlignment="1">
      <alignment horizontal="center" vertical="center"/>
    </xf>
    <xf numFmtId="14" fontId="11" fillId="0" borderId="9" xfId="0" applyNumberFormat="1" applyFont="1" applyFill="1" applyBorder="1" applyAlignment="1">
      <alignment horizontal="center" vertical="center"/>
    </xf>
    <xf numFmtId="0" fontId="11" fillId="0" borderId="19" xfId="0" applyFont="1" applyFill="1" applyBorder="1" applyAlignment="1">
      <alignment horizontal="center" vertical="center" wrapText="1"/>
    </xf>
    <xf numFmtId="0" fontId="11" fillId="0" borderId="19" xfId="0" applyFont="1" applyFill="1" applyBorder="1" applyAlignment="1">
      <alignment horizontal="center" vertical="center"/>
    </xf>
    <xf numFmtId="14" fontId="11" fillId="0" borderId="19" xfId="0" applyNumberFormat="1" applyFont="1" applyFill="1" applyBorder="1" applyAlignment="1">
      <alignment horizontal="center" vertical="center"/>
    </xf>
    <xf numFmtId="14" fontId="11" fillId="0" borderId="17" xfId="0" applyNumberFormat="1" applyFont="1" applyFill="1" applyBorder="1" applyAlignment="1">
      <alignment horizontal="center" vertical="center"/>
    </xf>
    <xf numFmtId="44" fontId="11" fillId="0" borderId="20" xfId="1" applyFont="1" applyFill="1" applyBorder="1" applyAlignment="1">
      <alignment horizontal="center" vertical="center"/>
    </xf>
    <xf numFmtId="0" fontId="11" fillId="0" borderId="21" xfId="0" applyFont="1" applyFill="1" applyBorder="1" applyAlignment="1">
      <alignment horizontal="center" vertical="center"/>
    </xf>
    <xf numFmtId="0" fontId="11" fillId="0" borderId="22" xfId="0" applyFont="1" applyFill="1" applyBorder="1" applyAlignment="1">
      <alignment horizontal="center" vertical="center"/>
    </xf>
    <xf numFmtId="0" fontId="11" fillId="0" borderId="20" xfId="0" applyFont="1" applyFill="1" applyBorder="1" applyAlignment="1">
      <alignment horizontal="center" vertical="center"/>
    </xf>
    <xf numFmtId="0" fontId="11" fillId="0" borderId="17" xfId="0" applyFont="1" applyFill="1" applyBorder="1" applyAlignment="1">
      <alignment horizontal="center" vertical="center" wrapText="1"/>
    </xf>
    <xf numFmtId="0" fontId="15" fillId="0" borderId="20" xfId="0" applyFont="1" applyBorder="1" applyAlignment="1">
      <alignment vertical="center"/>
    </xf>
    <xf numFmtId="14" fontId="15" fillId="0" borderId="0" xfId="0" applyNumberFormat="1" applyFont="1" applyBorder="1" applyAlignment="1">
      <alignment vertical="center"/>
    </xf>
    <xf numFmtId="0" fontId="14" fillId="0" borderId="23" xfId="0" applyFont="1" applyBorder="1" applyAlignment="1">
      <alignment vertical="center"/>
    </xf>
    <xf numFmtId="0" fontId="15" fillId="0" borderId="17" xfId="0" applyFont="1" applyBorder="1" applyAlignment="1">
      <alignment vertical="center"/>
    </xf>
    <xf numFmtId="0" fontId="15" fillId="0" borderId="22" xfId="0" applyFont="1" applyBorder="1" applyAlignment="1">
      <alignment vertical="center"/>
    </xf>
    <xf numFmtId="0" fontId="14" fillId="0" borderId="24" xfId="0" applyFont="1" applyBorder="1" applyAlignment="1">
      <alignment vertical="center"/>
    </xf>
    <xf numFmtId="0" fontId="3" fillId="4" borderId="3" xfId="0" applyFont="1" applyFill="1" applyBorder="1" applyAlignment="1">
      <alignment horizontal="left" vertical="center" indent="1"/>
    </xf>
    <xf numFmtId="0" fontId="14" fillId="0" borderId="23" xfId="0" applyFont="1" applyBorder="1" applyAlignment="1">
      <alignment horizontal="left" vertical="center"/>
    </xf>
    <xf numFmtId="14" fontId="11" fillId="0" borderId="20" xfId="0" applyNumberFormat="1" applyFont="1" applyFill="1" applyBorder="1" applyAlignment="1">
      <alignment horizontal="center" vertical="center"/>
    </xf>
    <xf numFmtId="14" fontId="9" fillId="0" borderId="3" xfId="0" applyNumberFormat="1" applyFont="1" applyBorder="1" applyAlignment="1">
      <alignment horizontal="center" vertical="center"/>
    </xf>
    <xf numFmtId="0" fontId="9" fillId="4" borderId="3" xfId="0" applyFont="1" applyFill="1" applyBorder="1" applyAlignment="1">
      <alignment horizontal="left" vertical="center" indent="1"/>
    </xf>
    <xf numFmtId="0" fontId="6" fillId="4" borderId="3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center" vertical="center" wrapText="1"/>
    </xf>
    <xf numFmtId="14" fontId="3" fillId="4" borderId="3" xfId="0" applyNumberFormat="1" applyFont="1" applyFill="1" applyBorder="1" applyAlignment="1">
      <alignment horizontal="center" vertical="center"/>
    </xf>
    <xf numFmtId="2" fontId="15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176" fontId="8" fillId="0" borderId="6" xfId="4" applyNumberFormat="1" applyFont="1" applyBorder="1" applyAlignment="1">
      <alignment vertical="center"/>
    </xf>
    <xf numFmtId="2" fontId="15" fillId="0" borderId="11" xfId="0" applyNumberFormat="1" applyFont="1" applyBorder="1" applyAlignment="1">
      <alignment vertical="center"/>
    </xf>
    <xf numFmtId="0" fontId="8" fillId="0" borderId="11" xfId="0" applyFont="1" applyBorder="1" applyAlignment="1">
      <alignment vertical="center"/>
    </xf>
    <xf numFmtId="176" fontId="8" fillId="0" borderId="5" xfId="4" applyNumberFormat="1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176" fontId="3" fillId="0" borderId="3" xfId="4" applyNumberFormat="1" applyFont="1" applyBorder="1" applyAlignment="1">
      <alignment horizontal="center" vertical="center"/>
    </xf>
    <xf numFmtId="2" fontId="3" fillId="2" borderId="2" xfId="0" applyNumberFormat="1" applyFont="1" applyFill="1" applyBorder="1" applyAlignment="1">
      <alignment horizontal="left" vertical="center" wrapText="1"/>
    </xf>
    <xf numFmtId="0" fontId="8" fillId="2" borderId="7" xfId="0" applyFont="1" applyFill="1" applyBorder="1" applyAlignment="1">
      <alignment horizontal="center" vertical="center" wrapText="1"/>
    </xf>
    <xf numFmtId="176" fontId="3" fillId="2" borderId="14" xfId="4" applyNumberFormat="1" applyFont="1" applyFill="1" applyBorder="1" applyAlignment="1">
      <alignment horizontal="left" vertical="center" indent="1"/>
    </xf>
    <xf numFmtId="0" fontId="11" fillId="0" borderId="3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left" vertical="center" wrapText="1"/>
    </xf>
    <xf numFmtId="2" fontId="8" fillId="0" borderId="3" xfId="0" applyNumberFormat="1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center" vertical="center" wrapText="1"/>
    </xf>
    <xf numFmtId="176" fontId="8" fillId="0" borderId="3" xfId="4" applyNumberFormat="1" applyFont="1" applyFill="1" applyBorder="1" applyAlignment="1">
      <alignment horizontal="left" vertical="center" indent="1"/>
    </xf>
    <xf numFmtId="0" fontId="9" fillId="0" borderId="10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left" vertical="center" wrapText="1"/>
    </xf>
    <xf numFmtId="2" fontId="8" fillId="0" borderId="4" xfId="0" applyNumberFormat="1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center" vertical="center" wrapText="1"/>
    </xf>
    <xf numFmtId="43" fontId="11" fillId="0" borderId="4" xfId="3" applyFont="1" applyFill="1" applyBorder="1" applyAlignment="1">
      <alignment horizontal="left" vertical="center" indent="1"/>
    </xf>
    <xf numFmtId="0" fontId="8" fillId="0" borderId="4" xfId="0" applyFont="1" applyBorder="1" applyAlignment="1">
      <alignment horizontal="center" vertical="center"/>
    </xf>
    <xf numFmtId="176" fontId="8" fillId="0" borderId="4" xfId="4" applyNumberFormat="1" applyFont="1" applyFill="1" applyBorder="1" applyAlignment="1">
      <alignment horizontal="left" vertical="center" indent="1"/>
    </xf>
    <xf numFmtId="0" fontId="4" fillId="0" borderId="8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1" fillId="0" borderId="4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 wrapText="1"/>
    </xf>
    <xf numFmtId="2" fontId="8" fillId="0" borderId="0" xfId="0" applyNumberFormat="1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176" fontId="8" fillId="0" borderId="0" xfId="4" applyNumberFormat="1" applyFont="1" applyFill="1" applyBorder="1" applyAlignment="1">
      <alignment horizontal="left" vertical="center" indent="1"/>
    </xf>
    <xf numFmtId="2" fontId="0" fillId="0" borderId="0" xfId="0" applyNumberFormat="1" applyAlignment="1">
      <alignment horizontal="center" vertical="center"/>
    </xf>
    <xf numFmtId="0" fontId="8" fillId="0" borderId="0" xfId="0" applyFont="1" applyAlignment="1">
      <alignment horizontal="center" vertical="center"/>
    </xf>
    <xf numFmtId="176" fontId="8" fillId="0" borderId="0" xfId="4" applyNumberFormat="1" applyFont="1" applyAlignment="1">
      <alignment horizontal="center" vertical="center"/>
    </xf>
    <xf numFmtId="0" fontId="14" fillId="0" borderId="13" xfId="0" applyFont="1" applyBorder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11" xfId="0" applyFont="1" applyBorder="1" applyAlignment="1">
      <alignment horizontal="left" vertical="center"/>
    </xf>
    <xf numFmtId="0" fontId="9" fillId="0" borderId="9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left" vertical="center" indent="1"/>
    </xf>
    <xf numFmtId="0" fontId="9" fillId="4" borderId="24" xfId="0" applyFont="1" applyFill="1" applyBorder="1" applyAlignment="1">
      <alignment horizontal="left" vertical="center" indent="1"/>
    </xf>
    <xf numFmtId="0" fontId="14" fillId="0" borderId="3" xfId="0" applyFont="1" applyBorder="1" applyAlignment="1">
      <alignment horizontal="center" vertical="center"/>
    </xf>
    <xf numFmtId="2" fontId="14" fillId="0" borderId="7" xfId="0" applyNumberFormat="1" applyFont="1" applyBorder="1" applyAlignment="1">
      <alignment horizontal="center" vertical="center"/>
    </xf>
    <xf numFmtId="2" fontId="15" fillId="0" borderId="11" xfId="0" applyNumberFormat="1" applyFont="1" applyBorder="1" applyAlignment="1"/>
    <xf numFmtId="2" fontId="15" fillId="0" borderId="15" xfId="0" applyNumberFormat="1" applyFont="1" applyBorder="1" applyAlignment="1"/>
    <xf numFmtId="2" fontId="15" fillId="0" borderId="9" xfId="0" applyNumberFormat="1" applyFont="1" applyBorder="1" applyAlignment="1"/>
    <xf numFmtId="0" fontId="9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44" fontId="11" fillId="0" borderId="0" xfId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11" fillId="0" borderId="21" xfId="0" applyFont="1" applyFill="1" applyBorder="1" applyAlignment="1">
      <alignment horizontal="center" vertical="center"/>
    </xf>
    <xf numFmtId="0" fontId="0" fillId="0" borderId="20" xfId="0" applyFill="1" applyBorder="1" applyAlignment="1">
      <alignment horizontal="center" vertical="center"/>
    </xf>
    <xf numFmtId="0" fontId="0" fillId="0" borderId="27" xfId="0" applyFill="1" applyBorder="1" applyAlignment="1">
      <alignment horizontal="center" vertical="center"/>
    </xf>
    <xf numFmtId="0" fontId="0" fillId="0" borderId="25" xfId="0" applyFill="1" applyBorder="1" applyAlignment="1">
      <alignment horizontal="center" vertical="center"/>
    </xf>
    <xf numFmtId="14" fontId="11" fillId="0" borderId="24" xfId="0" applyNumberFormat="1" applyFont="1" applyFill="1" applyBorder="1" applyAlignment="1">
      <alignment horizontal="center" vertical="center"/>
    </xf>
    <xf numFmtId="0" fontId="0" fillId="0" borderId="23" xfId="0" applyFill="1" applyBorder="1" applyAlignment="1">
      <alignment horizontal="center" vertical="center"/>
    </xf>
    <xf numFmtId="0" fontId="0" fillId="0" borderId="26" xfId="0" applyFill="1" applyBorder="1" applyAlignment="1">
      <alignment horizontal="center" vertical="center"/>
    </xf>
    <xf numFmtId="44" fontId="11" fillId="0" borderId="4" xfId="1" applyFont="1" applyFill="1" applyBorder="1" applyAlignment="1">
      <alignment horizontal="center" vertical="center"/>
    </xf>
    <xf numFmtId="44" fontId="0" fillId="0" borderId="1" xfId="1" applyFont="1" applyFill="1" applyBorder="1" applyAlignment="1">
      <alignment horizontal="center" vertical="center"/>
    </xf>
    <xf numFmtId="44" fontId="0" fillId="0" borderId="2" xfId="1" applyFont="1" applyFill="1" applyBorder="1" applyAlignment="1">
      <alignment horizontal="center" vertical="center"/>
    </xf>
    <xf numFmtId="44" fontId="11" fillId="0" borderId="3" xfId="1" applyFont="1" applyFill="1" applyBorder="1" applyAlignment="1">
      <alignment horizontal="center" vertical="center"/>
    </xf>
    <xf numFmtId="0" fontId="11" fillId="0" borderId="25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14" fontId="11" fillId="0" borderId="3" xfId="0" applyNumberFormat="1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44" fontId="11" fillId="0" borderId="21" xfId="1" applyFont="1" applyFill="1" applyBorder="1" applyAlignment="1">
      <alignment horizontal="center" vertical="center"/>
    </xf>
    <xf numFmtId="44" fontId="11" fillId="0" borderId="25" xfId="1" applyFont="1" applyFill="1" applyBorder="1" applyAlignment="1">
      <alignment horizontal="center" vertical="center"/>
    </xf>
    <xf numFmtId="44" fontId="0" fillId="0" borderId="25" xfId="1" applyFont="1" applyFill="1" applyBorder="1" applyAlignment="1">
      <alignment horizontal="center" vertical="center"/>
    </xf>
    <xf numFmtId="14" fontId="11" fillId="0" borderId="21" xfId="0" applyNumberFormat="1" applyFont="1" applyFill="1" applyBorder="1" applyAlignment="1">
      <alignment horizontal="center" vertical="center"/>
    </xf>
    <xf numFmtId="0" fontId="11" fillId="0" borderId="21" xfId="0" applyFont="1" applyFill="1" applyBorder="1" applyAlignment="1">
      <alignment horizontal="center" vertical="center" wrapText="1"/>
    </xf>
    <xf numFmtId="0" fontId="11" fillId="0" borderId="25" xfId="0" applyFont="1" applyFill="1" applyBorder="1" applyAlignment="1">
      <alignment horizontal="center" vertical="center" wrapText="1"/>
    </xf>
    <xf numFmtId="0" fontId="0" fillId="0" borderId="25" xfId="0" applyFill="1" applyBorder="1" applyAlignment="1">
      <alignment horizontal="center" vertical="center" wrapText="1"/>
    </xf>
    <xf numFmtId="0" fontId="0" fillId="0" borderId="27" xfId="0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1" fillId="0" borderId="17" xfId="0" applyFont="1" applyFill="1" applyBorder="1" applyAlignment="1">
      <alignment horizontal="center" vertical="center"/>
    </xf>
    <xf numFmtId="0" fontId="11" fillId="0" borderId="20" xfId="0" applyFont="1" applyFill="1" applyBorder="1" applyAlignment="1">
      <alignment horizontal="center" vertical="center"/>
    </xf>
    <xf numFmtId="0" fontId="0" fillId="0" borderId="28" xfId="0" applyFill="1" applyBorder="1" applyAlignment="1">
      <alignment horizontal="center" vertical="center"/>
    </xf>
    <xf numFmtId="0" fontId="11" fillId="0" borderId="27" xfId="0" applyFont="1" applyFill="1" applyBorder="1" applyAlignment="1">
      <alignment horizontal="center" vertical="center"/>
    </xf>
    <xf numFmtId="0" fontId="11" fillId="0" borderId="28" xfId="0" applyFont="1" applyFill="1" applyBorder="1" applyAlignment="1">
      <alignment horizontal="center" vertical="center"/>
    </xf>
    <xf numFmtId="0" fontId="14" fillId="0" borderId="26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1" fillId="0" borderId="9" xfId="0" applyFont="1" applyFill="1" applyBorder="1" applyAlignment="1">
      <alignment horizontal="center" vertical="center"/>
    </xf>
    <xf numFmtId="44" fontId="11" fillId="0" borderId="17" xfId="1" applyFont="1" applyFill="1" applyBorder="1" applyAlignment="1">
      <alignment horizontal="center" vertical="center"/>
    </xf>
    <xf numFmtId="44" fontId="11" fillId="0" borderId="28" xfId="1" applyFont="1" applyFill="1" applyBorder="1" applyAlignment="1">
      <alignment horizontal="center" vertical="center"/>
    </xf>
    <xf numFmtId="14" fontId="11" fillId="0" borderId="4" xfId="0" applyNumberFormat="1" applyFont="1" applyFill="1" applyBorder="1" applyAlignment="1">
      <alignment horizontal="center" vertical="center"/>
    </xf>
    <xf numFmtId="14" fontId="11" fillId="0" borderId="1" xfId="0" applyNumberFormat="1" applyFont="1" applyBorder="1" applyAlignment="1">
      <alignment horizontal="center" vertical="center"/>
    </xf>
    <xf numFmtId="14" fontId="11" fillId="0" borderId="2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3" fontId="8" fillId="0" borderId="4" xfId="0" applyNumberFormat="1" applyFont="1" applyFill="1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43" fontId="11" fillId="0" borderId="4" xfId="2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5" fillId="0" borderId="11" xfId="0" applyFont="1" applyBorder="1" applyAlignment="1"/>
    <xf numFmtId="0" fontId="15" fillId="0" borderId="15" xfId="0" applyFont="1" applyBorder="1" applyAlignment="1"/>
    <xf numFmtId="0" fontId="15" fillId="0" borderId="9" xfId="0" applyFont="1" applyBorder="1" applyAlignment="1"/>
    <xf numFmtId="43" fontId="11" fillId="0" borderId="12" xfId="2" applyFont="1" applyFill="1" applyBorder="1" applyAlignment="1">
      <alignment horizontal="left" vertical="center" indent="1"/>
    </xf>
    <xf numFmtId="43" fontId="11" fillId="0" borderId="8" xfId="2" applyFont="1" applyFill="1" applyBorder="1" applyAlignment="1">
      <alignment horizontal="left" vertical="center" indent="1"/>
    </xf>
    <xf numFmtId="43" fontId="11" fillId="0" borderId="7" xfId="2" applyFont="1" applyFill="1" applyBorder="1" applyAlignment="1">
      <alignment horizontal="left" vertical="center" indent="1"/>
    </xf>
    <xf numFmtId="43" fontId="11" fillId="0" borderId="4" xfId="2" applyFont="1" applyFill="1" applyBorder="1" applyAlignment="1">
      <alignment horizontal="center" vertical="center"/>
    </xf>
    <xf numFmtId="43" fontId="11" fillId="0" borderId="1" xfId="2" applyFont="1" applyBorder="1" applyAlignment="1">
      <alignment horizontal="center" vertical="center"/>
    </xf>
    <xf numFmtId="43" fontId="11" fillId="0" borderId="2" xfId="2" applyFont="1" applyBorder="1" applyAlignment="1">
      <alignment horizontal="center" vertical="center"/>
    </xf>
    <xf numFmtId="43" fontId="11" fillId="0" borderId="12" xfId="2" applyFont="1" applyBorder="1" applyAlignment="1">
      <alignment horizontal="center" vertical="center"/>
    </xf>
    <xf numFmtId="43" fontId="11" fillId="0" borderId="7" xfId="2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11" fillId="0" borderId="4" xfId="2" applyNumberFormat="1" applyFont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175" fontId="11" fillId="3" borderId="12" xfId="3" applyNumberFormat="1" applyFont="1" applyFill="1" applyBorder="1" applyAlignment="1">
      <alignment horizontal="center" vertical="center"/>
    </xf>
    <xf numFmtId="175" fontId="11" fillId="3" borderId="8" xfId="3" applyNumberFormat="1" applyFont="1" applyFill="1" applyBorder="1" applyAlignment="1">
      <alignment horizontal="center" vertical="center"/>
    </xf>
    <xf numFmtId="175" fontId="11" fillId="3" borderId="7" xfId="3" applyNumberFormat="1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43" fontId="11" fillId="0" borderId="4" xfId="3" applyFont="1" applyBorder="1" applyAlignment="1">
      <alignment horizontal="center" vertical="center"/>
    </xf>
    <xf numFmtId="43" fontId="11" fillId="0" borderId="2" xfId="3" applyFont="1" applyBorder="1" applyAlignment="1">
      <alignment horizontal="center" vertical="center"/>
    </xf>
    <xf numFmtId="175" fontId="11" fillId="3" borderId="4" xfId="3" applyNumberFormat="1" applyFont="1" applyFill="1" applyBorder="1" applyAlignment="1">
      <alignment horizontal="center" vertical="center" wrapText="1"/>
    </xf>
    <xf numFmtId="175" fontId="11" fillId="3" borderId="2" xfId="0" applyNumberFormat="1" applyFont="1" applyFill="1" applyBorder="1" applyAlignment="1">
      <alignment horizontal="center" vertical="center" wrapText="1"/>
    </xf>
    <xf numFmtId="43" fontId="11" fillId="0" borderId="12" xfId="3" applyFont="1" applyFill="1" applyBorder="1" applyAlignment="1">
      <alignment horizontal="left" vertical="center" indent="1"/>
    </xf>
    <xf numFmtId="43" fontId="11" fillId="0" borderId="8" xfId="3" applyFont="1" applyFill="1" applyBorder="1" applyAlignment="1">
      <alignment horizontal="left" vertical="center" indent="1"/>
    </xf>
    <xf numFmtId="43" fontId="11" fillId="0" borderId="7" xfId="3" applyFont="1" applyFill="1" applyBorder="1" applyAlignment="1">
      <alignment horizontal="left" vertical="center" indent="1"/>
    </xf>
    <xf numFmtId="43" fontId="11" fillId="0" borderId="1" xfId="3" applyFont="1" applyFill="1" applyBorder="1" applyAlignment="1">
      <alignment horizontal="center" vertical="center"/>
    </xf>
    <xf numFmtId="43" fontId="11" fillId="0" borderId="1" xfId="3" applyFont="1" applyBorder="1" applyAlignment="1">
      <alignment horizontal="center" vertical="center"/>
    </xf>
    <xf numFmtId="0" fontId="10" fillId="0" borderId="4" xfId="0" applyFont="1" applyFill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11" fillId="0" borderId="1" xfId="0" applyFont="1" applyBorder="1" applyAlignment="1">
      <alignment horizontal="center" vertical="center" wrapText="1"/>
    </xf>
    <xf numFmtId="43" fontId="4" fillId="0" borderId="1" xfId="3" applyFont="1" applyFill="1" applyBorder="1" applyAlignment="1">
      <alignment horizontal="center" vertical="center"/>
    </xf>
    <xf numFmtId="43" fontId="4" fillId="0" borderId="1" xfId="3" applyFont="1" applyBorder="1" applyAlignment="1">
      <alignment horizontal="center" vertical="center"/>
    </xf>
    <xf numFmtId="43" fontId="4" fillId="0" borderId="2" xfId="3" applyFont="1" applyBorder="1" applyAlignment="1">
      <alignment horizontal="center" vertical="center"/>
    </xf>
    <xf numFmtId="0" fontId="8" fillId="0" borderId="4" xfId="0" applyFont="1" applyFill="1" applyBorder="1" applyAlignment="1">
      <alignment horizontal="left" vertical="center" indent="1"/>
    </xf>
    <xf numFmtId="0" fontId="0" fillId="0" borderId="2" xfId="0" applyBorder="1" applyAlignment="1">
      <alignment horizontal="left" vertical="center" indent="1"/>
    </xf>
  </cellXfs>
  <cellStyles count="5">
    <cellStyle name="Euro" xfId="1"/>
    <cellStyle name="Migliaia" xfId="2" builtinId="3"/>
    <cellStyle name="Migliaia 2" xfId="3"/>
    <cellStyle name="Normale" xfId="0" builtinId="0"/>
    <cellStyle name="Valuta 2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70C0"/>
  </sheetPr>
  <dimension ref="A1:AN92"/>
  <sheetViews>
    <sheetView view="pageBreakPreview" topLeftCell="B1" zoomScale="60" zoomScaleNormal="50" workbookViewId="0">
      <selection activeCell="O37" sqref="O37"/>
    </sheetView>
  </sheetViews>
  <sheetFormatPr defaultRowHeight="23.1" customHeight="1"/>
  <cols>
    <col min="1" max="1" width="34.7109375" style="22" customWidth="1"/>
    <col min="2" max="2" width="65.5703125" style="2" customWidth="1"/>
    <col min="3" max="3" width="65.28515625" style="3" customWidth="1"/>
    <col min="4" max="4" width="26" style="3" customWidth="1"/>
    <col min="5" max="5" width="11.5703125" style="4" customWidth="1"/>
    <col min="6" max="6" width="17.5703125" style="4" customWidth="1"/>
    <col min="7" max="7" width="11.85546875" style="4" customWidth="1"/>
    <col min="8" max="8" width="18.140625" style="4" customWidth="1"/>
    <col min="9" max="9" width="13.42578125" style="4" customWidth="1"/>
    <col min="10" max="10" width="20.7109375" style="1" customWidth="1"/>
    <col min="11" max="11" width="24.7109375" style="232" customWidth="1"/>
    <col min="12" max="12" width="48" style="233" customWidth="1"/>
    <col min="13" max="13" width="25.140625" style="1" customWidth="1"/>
    <col min="14" max="14" width="29.7109375" style="233" customWidth="1"/>
    <col min="15" max="15" width="42.28515625" style="234" customWidth="1"/>
    <col min="16" max="40" width="9.140625" style="27"/>
    <col min="41" max="16384" width="9.140625" style="1"/>
  </cols>
  <sheetData>
    <row r="1" spans="1:40" s="26" customFormat="1" ht="23.1" customHeight="1">
      <c r="A1" s="241"/>
      <c r="B1" s="235" t="s">
        <v>29</v>
      </c>
      <c r="C1" s="58"/>
      <c r="D1" s="59"/>
      <c r="E1" s="37"/>
      <c r="F1" s="37"/>
      <c r="G1" s="37"/>
      <c r="H1" s="37"/>
      <c r="I1" s="37"/>
      <c r="J1" s="37"/>
      <c r="K1" s="197"/>
      <c r="L1" s="198"/>
      <c r="M1" s="37"/>
      <c r="N1" s="198"/>
      <c r="O1" s="199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  <c r="AH1" s="25"/>
      <c r="AI1" s="25"/>
      <c r="AJ1" s="25"/>
      <c r="AK1" s="25"/>
      <c r="AL1" s="25"/>
      <c r="AM1" s="25"/>
      <c r="AN1" s="25"/>
    </row>
    <row r="2" spans="1:40" s="26" customFormat="1" ht="23.1" customHeight="1">
      <c r="A2" s="241"/>
      <c r="B2" s="236" t="s">
        <v>65</v>
      </c>
      <c r="C2" s="37"/>
      <c r="D2" s="38"/>
      <c r="E2" s="37"/>
      <c r="F2" s="37"/>
      <c r="G2" s="37"/>
      <c r="H2" s="37"/>
      <c r="I2" s="37"/>
      <c r="J2" s="37"/>
      <c r="K2" s="197"/>
      <c r="L2" s="198"/>
      <c r="M2" s="37"/>
      <c r="N2" s="198"/>
      <c r="O2" s="199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</row>
    <row r="3" spans="1:40" s="26" customFormat="1" ht="23.1" customHeight="1">
      <c r="A3" s="241"/>
      <c r="B3" s="237" t="s">
        <v>66</v>
      </c>
      <c r="C3" s="35"/>
      <c r="D3" s="36"/>
      <c r="E3" s="35"/>
      <c r="F3" s="35"/>
      <c r="G3" s="35"/>
      <c r="H3" s="35"/>
      <c r="I3" s="35"/>
      <c r="J3" s="35"/>
      <c r="K3" s="200"/>
      <c r="L3" s="201"/>
      <c r="M3" s="35"/>
      <c r="N3" s="201"/>
      <c r="O3" s="202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/>
      <c r="AK3" s="25"/>
      <c r="AL3" s="25"/>
      <c r="AM3" s="25"/>
      <c r="AN3" s="25"/>
    </row>
    <row r="4" spans="1:40" ht="57" customHeight="1">
      <c r="A4" s="241"/>
      <c r="B4" s="242" t="s">
        <v>30</v>
      </c>
      <c r="C4" s="243"/>
      <c r="D4" s="243"/>
      <c r="E4" s="244"/>
      <c r="F4" s="244"/>
      <c r="G4" s="244"/>
      <c r="H4" s="244"/>
      <c r="I4" s="244"/>
      <c r="J4" s="244"/>
      <c r="K4" s="244"/>
      <c r="L4" s="244"/>
      <c r="M4" s="244"/>
      <c r="N4" s="244"/>
      <c r="O4" s="245"/>
    </row>
    <row r="5" spans="1:40" ht="206.25" customHeight="1">
      <c r="A5" s="241"/>
      <c r="B5" s="246" t="s">
        <v>31</v>
      </c>
      <c r="C5" s="247"/>
      <c r="D5" s="248"/>
      <c r="E5" s="246" t="s">
        <v>32</v>
      </c>
      <c r="F5" s="247"/>
      <c r="G5" s="247"/>
      <c r="H5" s="247"/>
      <c r="I5" s="248"/>
      <c r="J5" s="249"/>
      <c r="K5" s="250"/>
      <c r="L5" s="251"/>
      <c r="M5" s="17" t="s">
        <v>33</v>
      </c>
      <c r="N5" s="203" t="s">
        <v>34</v>
      </c>
      <c r="O5" s="204" t="s">
        <v>35</v>
      </c>
    </row>
    <row r="6" spans="1:40" s="5" customFormat="1" ht="64.5" customHeight="1">
      <c r="A6" s="33" t="s">
        <v>62</v>
      </c>
      <c r="B6" s="28" t="s">
        <v>5</v>
      </c>
      <c r="C6" s="16" t="s">
        <v>11</v>
      </c>
      <c r="D6" s="16" t="s">
        <v>0</v>
      </c>
      <c r="E6" s="16" t="s">
        <v>6</v>
      </c>
      <c r="F6" s="16" t="s">
        <v>7</v>
      </c>
      <c r="G6" s="16" t="s">
        <v>8</v>
      </c>
      <c r="H6" s="16" t="s">
        <v>9</v>
      </c>
      <c r="I6" s="16" t="s">
        <v>10</v>
      </c>
      <c r="J6" s="39" t="s">
        <v>18</v>
      </c>
      <c r="K6" s="205" t="s">
        <v>326</v>
      </c>
      <c r="L6" s="206" t="s">
        <v>36</v>
      </c>
      <c r="M6" s="20"/>
      <c r="N6" s="34" t="s">
        <v>60</v>
      </c>
      <c r="O6" s="207" t="s">
        <v>61</v>
      </c>
      <c r="P6" s="53"/>
    </row>
    <row r="7" spans="1:40" s="5" customFormat="1" ht="64.5" customHeight="1">
      <c r="A7" s="238"/>
      <c r="B7" s="238" t="s">
        <v>330</v>
      </c>
      <c r="C7" s="208" t="s">
        <v>331</v>
      </c>
      <c r="D7" s="208" t="s">
        <v>332</v>
      </c>
      <c r="E7" s="208"/>
      <c r="F7" s="208"/>
      <c r="G7" s="208"/>
      <c r="H7" s="208"/>
      <c r="I7" s="208"/>
      <c r="J7" s="209" t="s">
        <v>333</v>
      </c>
      <c r="K7" s="210"/>
      <c r="L7" s="211" t="s">
        <v>334</v>
      </c>
      <c r="M7" s="8"/>
      <c r="N7" s="107" t="s">
        <v>335</v>
      </c>
      <c r="O7" s="212">
        <v>55790.05</v>
      </c>
      <c r="P7" s="53"/>
    </row>
    <row r="8" spans="1:40" s="5" customFormat="1" ht="64.5" customHeight="1">
      <c r="A8" s="238"/>
      <c r="B8" s="238" t="s">
        <v>336</v>
      </c>
      <c r="C8" s="208" t="s">
        <v>337</v>
      </c>
      <c r="D8" s="208" t="s">
        <v>338</v>
      </c>
      <c r="E8" s="208">
        <v>4</v>
      </c>
      <c r="F8" s="208">
        <v>260</v>
      </c>
      <c r="G8" s="208">
        <v>3</v>
      </c>
      <c r="H8" s="208" t="s">
        <v>208</v>
      </c>
      <c r="I8" s="208">
        <v>7</v>
      </c>
      <c r="J8" s="209" t="s">
        <v>339</v>
      </c>
      <c r="K8" s="210"/>
      <c r="L8" s="211" t="s">
        <v>340</v>
      </c>
      <c r="M8" s="8"/>
      <c r="N8" s="107" t="s">
        <v>341</v>
      </c>
      <c r="O8" s="212">
        <v>2125.4899999999998</v>
      </c>
      <c r="P8" s="53"/>
    </row>
    <row r="9" spans="1:40" s="5" customFormat="1" ht="64.5" customHeight="1">
      <c r="A9" s="238"/>
      <c r="B9" s="238" t="s">
        <v>342</v>
      </c>
      <c r="C9" s="208" t="s">
        <v>343</v>
      </c>
      <c r="D9" s="208" t="s">
        <v>344</v>
      </c>
      <c r="E9" s="208">
        <v>81</v>
      </c>
      <c r="F9" s="208">
        <v>228</v>
      </c>
      <c r="G9" s="208">
        <v>5</v>
      </c>
      <c r="H9" s="208" t="s">
        <v>208</v>
      </c>
      <c r="I9" s="208">
        <v>13</v>
      </c>
      <c r="J9" s="209"/>
      <c r="K9" s="210"/>
      <c r="L9" s="211" t="s">
        <v>345</v>
      </c>
      <c r="M9" s="8"/>
      <c r="N9" s="107" t="s">
        <v>346</v>
      </c>
      <c r="O9" s="212">
        <v>29377.34</v>
      </c>
      <c r="P9" s="53"/>
    </row>
    <row r="10" spans="1:40" s="5" customFormat="1" ht="64.5" customHeight="1">
      <c r="A10" s="238"/>
      <c r="B10" s="238" t="s">
        <v>347</v>
      </c>
      <c r="C10" s="208" t="s">
        <v>348</v>
      </c>
      <c r="D10" s="208" t="s">
        <v>349</v>
      </c>
      <c r="E10" s="208">
        <v>15</v>
      </c>
      <c r="F10" s="208">
        <v>679</v>
      </c>
      <c r="G10" s="208">
        <v>2</v>
      </c>
      <c r="H10" s="208" t="s">
        <v>208</v>
      </c>
      <c r="I10" s="208">
        <v>7</v>
      </c>
      <c r="J10" s="209" t="s">
        <v>350</v>
      </c>
      <c r="K10" s="210"/>
      <c r="L10" s="211" t="s">
        <v>351</v>
      </c>
      <c r="M10" s="8"/>
      <c r="N10" s="107" t="s">
        <v>352</v>
      </c>
      <c r="O10" s="212">
        <v>7719.7</v>
      </c>
      <c r="P10" s="53"/>
    </row>
    <row r="11" spans="1:40" s="5" customFormat="1" ht="64.5" customHeight="1">
      <c r="A11" s="238"/>
      <c r="B11" s="238" t="s">
        <v>336</v>
      </c>
      <c r="C11" s="208" t="s">
        <v>353</v>
      </c>
      <c r="D11" s="208" t="s">
        <v>354</v>
      </c>
      <c r="E11" s="208">
        <v>28</v>
      </c>
      <c r="F11" s="208">
        <v>164</v>
      </c>
      <c r="G11" s="208"/>
      <c r="H11" s="208" t="s">
        <v>49</v>
      </c>
      <c r="I11" s="208"/>
      <c r="J11" s="209" t="s">
        <v>355</v>
      </c>
      <c r="K11" s="210"/>
      <c r="L11" s="211" t="s">
        <v>356</v>
      </c>
      <c r="M11" s="8"/>
      <c r="N11" s="107" t="s">
        <v>357</v>
      </c>
      <c r="O11" s="212">
        <v>615.25</v>
      </c>
      <c r="P11" s="53"/>
    </row>
    <row r="12" spans="1:40" s="5" customFormat="1" ht="64.5" customHeight="1">
      <c r="A12" s="238"/>
      <c r="B12" s="238" t="s">
        <v>336</v>
      </c>
      <c r="C12" s="208" t="s">
        <v>358</v>
      </c>
      <c r="D12" s="208" t="s">
        <v>359</v>
      </c>
      <c r="E12" s="208"/>
      <c r="F12" s="208"/>
      <c r="G12" s="208"/>
      <c r="H12" s="208"/>
      <c r="I12" s="208"/>
      <c r="J12" s="209" t="s">
        <v>360</v>
      </c>
      <c r="K12" s="210"/>
      <c r="L12" s="211" t="s">
        <v>361</v>
      </c>
      <c r="M12" s="8"/>
      <c r="N12" s="107" t="s">
        <v>362</v>
      </c>
      <c r="O12" s="212">
        <v>131.6</v>
      </c>
      <c r="P12" s="53"/>
    </row>
    <row r="13" spans="1:40" s="5" customFormat="1" ht="64.5" customHeight="1">
      <c r="A13" s="238"/>
      <c r="B13" s="238" t="s">
        <v>336</v>
      </c>
      <c r="C13" s="208" t="s">
        <v>363</v>
      </c>
      <c r="D13" s="208" t="s">
        <v>364</v>
      </c>
      <c r="E13" s="208">
        <v>28</v>
      </c>
      <c r="F13" s="208">
        <v>82</v>
      </c>
      <c r="G13" s="208"/>
      <c r="H13" s="208" t="s">
        <v>16</v>
      </c>
      <c r="I13" s="208">
        <v>1</v>
      </c>
      <c r="J13" s="209" t="s">
        <v>365</v>
      </c>
      <c r="K13" s="210"/>
      <c r="L13" s="211" t="s">
        <v>366</v>
      </c>
      <c r="M13" s="8"/>
      <c r="N13" s="107" t="s">
        <v>367</v>
      </c>
      <c r="O13" s="212">
        <v>1543.05</v>
      </c>
      <c r="P13" s="53"/>
    </row>
    <row r="14" spans="1:40" s="5" customFormat="1" ht="64.5" customHeight="1">
      <c r="A14" s="238"/>
      <c r="B14" s="238" t="s">
        <v>336</v>
      </c>
      <c r="C14" s="208" t="s">
        <v>368</v>
      </c>
      <c r="D14" s="208" t="s">
        <v>369</v>
      </c>
      <c r="E14" s="208"/>
      <c r="F14" s="208"/>
      <c r="G14" s="208"/>
      <c r="H14" s="208"/>
      <c r="I14" s="208"/>
      <c r="J14" s="209" t="s">
        <v>365</v>
      </c>
      <c r="K14" s="210"/>
      <c r="L14" s="211" t="s">
        <v>370</v>
      </c>
      <c r="M14" s="8"/>
      <c r="N14" s="107" t="s">
        <v>371</v>
      </c>
      <c r="O14" s="212">
        <v>1501.33</v>
      </c>
      <c r="P14" s="53"/>
    </row>
    <row r="15" spans="1:40" s="5" customFormat="1" ht="64.5" customHeight="1">
      <c r="A15" s="238"/>
      <c r="B15" s="238" t="s">
        <v>336</v>
      </c>
      <c r="C15" s="208" t="s">
        <v>372</v>
      </c>
      <c r="D15" s="208" t="s">
        <v>364</v>
      </c>
      <c r="E15" s="208"/>
      <c r="F15" s="208"/>
      <c r="G15" s="208"/>
      <c r="H15" s="208"/>
      <c r="I15" s="208"/>
      <c r="J15" s="209" t="s">
        <v>365</v>
      </c>
      <c r="K15" s="210"/>
      <c r="L15" s="211" t="s">
        <v>373</v>
      </c>
      <c r="M15" s="8"/>
      <c r="N15" s="107" t="s">
        <v>374</v>
      </c>
      <c r="O15" s="212">
        <v>921.88</v>
      </c>
      <c r="P15" s="53"/>
    </row>
    <row r="16" spans="1:40" s="5" customFormat="1" ht="64.5" customHeight="1">
      <c r="A16" s="238"/>
      <c r="B16" s="238" t="s">
        <v>336</v>
      </c>
      <c r="C16" s="208" t="s">
        <v>375</v>
      </c>
      <c r="D16" s="208" t="s">
        <v>376</v>
      </c>
      <c r="E16" s="208"/>
      <c r="F16" s="208"/>
      <c r="G16" s="208"/>
      <c r="H16" s="208"/>
      <c r="I16" s="208"/>
      <c r="J16" s="209" t="s">
        <v>377</v>
      </c>
      <c r="K16" s="210"/>
      <c r="L16" s="211" t="s">
        <v>378</v>
      </c>
      <c r="M16" s="8"/>
      <c r="N16" s="107" t="s">
        <v>379</v>
      </c>
      <c r="O16" s="212">
        <v>214.98</v>
      </c>
      <c r="P16" s="53"/>
    </row>
    <row r="17" spans="1:40" s="5" customFormat="1" ht="64.5" customHeight="1">
      <c r="A17" s="238"/>
      <c r="B17" s="238" t="s">
        <v>336</v>
      </c>
      <c r="C17" s="208" t="s">
        <v>380</v>
      </c>
      <c r="D17" s="208" t="s">
        <v>376</v>
      </c>
      <c r="E17" s="208">
        <v>14</v>
      </c>
      <c r="F17" s="208">
        <v>110</v>
      </c>
      <c r="G17" s="208"/>
      <c r="H17" s="208"/>
      <c r="I17" s="208"/>
      <c r="J17" s="209" t="s">
        <v>381</v>
      </c>
      <c r="K17" s="210"/>
      <c r="L17" s="211" t="s">
        <v>476</v>
      </c>
      <c r="M17" s="8"/>
      <c r="N17" s="107" t="s">
        <v>477</v>
      </c>
      <c r="O17" s="212">
        <v>3125.18</v>
      </c>
      <c r="P17" s="53"/>
    </row>
    <row r="18" spans="1:40" s="5" customFormat="1" ht="64.5" customHeight="1">
      <c r="A18" s="238"/>
      <c r="B18" s="238" t="s">
        <v>336</v>
      </c>
      <c r="C18" s="208" t="s">
        <v>382</v>
      </c>
      <c r="D18" s="208" t="s">
        <v>376</v>
      </c>
      <c r="E18" s="208">
        <v>123</v>
      </c>
      <c r="F18" s="208">
        <v>884</v>
      </c>
      <c r="G18" s="208"/>
      <c r="H18" s="208" t="s">
        <v>16</v>
      </c>
      <c r="I18" s="208">
        <v>1</v>
      </c>
      <c r="J18" s="209" t="s">
        <v>383</v>
      </c>
      <c r="K18" s="210"/>
      <c r="L18" s="211" t="s">
        <v>384</v>
      </c>
      <c r="M18" s="8"/>
      <c r="N18" s="107" t="s">
        <v>385</v>
      </c>
      <c r="O18" s="212">
        <v>384.08</v>
      </c>
      <c r="P18" s="53"/>
    </row>
    <row r="19" spans="1:40" s="5" customFormat="1" ht="64.5" customHeight="1">
      <c r="A19" s="238"/>
      <c r="B19" s="238" t="s">
        <v>386</v>
      </c>
      <c r="C19" s="208" t="s">
        <v>387</v>
      </c>
      <c r="D19" s="208" t="s">
        <v>376</v>
      </c>
      <c r="E19" s="208">
        <v>203</v>
      </c>
      <c r="F19" s="208">
        <v>210</v>
      </c>
      <c r="G19" s="208">
        <v>5</v>
      </c>
      <c r="H19" s="208" t="s">
        <v>16</v>
      </c>
      <c r="I19" s="208">
        <v>3</v>
      </c>
      <c r="J19" s="209" t="s">
        <v>388</v>
      </c>
      <c r="K19" s="210"/>
      <c r="L19" s="211" t="s">
        <v>389</v>
      </c>
      <c r="M19" s="8"/>
      <c r="N19" s="107" t="s">
        <v>390</v>
      </c>
      <c r="O19" s="212">
        <v>12311.92</v>
      </c>
      <c r="P19" s="53"/>
    </row>
    <row r="20" spans="1:40" s="5" customFormat="1" ht="64.5" customHeight="1">
      <c r="A20" s="238"/>
      <c r="B20" s="238" t="s">
        <v>336</v>
      </c>
      <c r="C20" s="208" t="s">
        <v>392</v>
      </c>
      <c r="D20" s="208" t="s">
        <v>393</v>
      </c>
      <c r="E20" s="208">
        <v>2</v>
      </c>
      <c r="F20" s="208" t="s">
        <v>394</v>
      </c>
      <c r="G20" s="208"/>
      <c r="H20" s="208" t="s">
        <v>16</v>
      </c>
      <c r="I20" s="208"/>
      <c r="J20" s="209" t="s">
        <v>395</v>
      </c>
      <c r="K20" s="210"/>
      <c r="L20" s="211" t="s">
        <v>396</v>
      </c>
      <c r="M20" s="8"/>
      <c r="N20" s="107" t="s">
        <v>397</v>
      </c>
      <c r="O20" s="212">
        <v>4818.6499999999996</v>
      </c>
      <c r="P20" s="53"/>
    </row>
    <row r="21" spans="1:40" s="5" customFormat="1" ht="64.5" customHeight="1">
      <c r="A21" s="238"/>
      <c r="B21" s="238" t="s">
        <v>398</v>
      </c>
      <c r="C21" s="208" t="s">
        <v>399</v>
      </c>
      <c r="D21" s="208" t="s">
        <v>400</v>
      </c>
      <c r="E21" s="208">
        <v>6</v>
      </c>
      <c r="F21" s="208">
        <v>2249</v>
      </c>
      <c r="G21" s="208">
        <v>2</v>
      </c>
      <c r="H21" s="208" t="s">
        <v>401</v>
      </c>
      <c r="I21" s="208"/>
      <c r="J21" s="209" t="s">
        <v>402</v>
      </c>
      <c r="K21" s="210"/>
      <c r="L21" s="211" t="s">
        <v>403</v>
      </c>
      <c r="M21" s="8"/>
      <c r="N21" s="107" t="s">
        <v>404</v>
      </c>
      <c r="O21" s="212">
        <v>3974.36</v>
      </c>
      <c r="P21" s="53"/>
    </row>
    <row r="22" spans="1:40" s="5" customFormat="1" ht="64.5" customHeight="1">
      <c r="A22" s="238"/>
      <c r="B22" s="238" t="s">
        <v>405</v>
      </c>
      <c r="C22" s="208" t="s">
        <v>406</v>
      </c>
      <c r="D22" s="208" t="s">
        <v>407</v>
      </c>
      <c r="E22" s="208">
        <v>14</v>
      </c>
      <c r="F22" s="208">
        <v>258</v>
      </c>
      <c r="G22" s="208" t="s">
        <v>408</v>
      </c>
      <c r="H22" s="208"/>
      <c r="I22" s="208"/>
      <c r="J22" s="209"/>
      <c r="K22" s="210"/>
      <c r="L22" s="211" t="s">
        <v>409</v>
      </c>
      <c r="M22" s="8"/>
      <c r="N22" s="107" t="s">
        <v>410</v>
      </c>
      <c r="O22" s="212">
        <v>39965.599999999999</v>
      </c>
      <c r="P22" s="53"/>
    </row>
    <row r="23" spans="1:40" s="5" customFormat="1" ht="64.5" customHeight="1">
      <c r="A23" s="238"/>
      <c r="B23" s="238" t="s">
        <v>411</v>
      </c>
      <c r="C23" s="208" t="s">
        <v>412</v>
      </c>
      <c r="D23" s="208" t="s">
        <v>407</v>
      </c>
      <c r="E23" s="208">
        <v>22</v>
      </c>
      <c r="F23" s="208">
        <v>221</v>
      </c>
      <c r="G23" s="208"/>
      <c r="H23" s="208"/>
      <c r="I23" s="208"/>
      <c r="J23" s="209" t="s">
        <v>413</v>
      </c>
      <c r="K23" s="210"/>
      <c r="L23" s="211" t="s">
        <v>414</v>
      </c>
      <c r="M23" s="8"/>
      <c r="N23" s="107" t="s">
        <v>415</v>
      </c>
      <c r="O23" s="212">
        <v>67648.91</v>
      </c>
      <c r="P23" s="53"/>
    </row>
    <row r="24" spans="1:40" s="5" customFormat="1" ht="64.5" customHeight="1">
      <c r="A24" s="238"/>
      <c r="B24" s="238" t="s">
        <v>416</v>
      </c>
      <c r="C24" s="208" t="s">
        <v>417</v>
      </c>
      <c r="D24" s="208" t="s">
        <v>418</v>
      </c>
      <c r="E24" s="208"/>
      <c r="F24" s="208"/>
      <c r="G24" s="208"/>
      <c r="H24" s="208"/>
      <c r="I24" s="208"/>
      <c r="J24" s="209" t="s">
        <v>419</v>
      </c>
      <c r="K24" s="210"/>
      <c r="L24" s="211" t="s">
        <v>420</v>
      </c>
      <c r="M24" s="8"/>
      <c r="N24" s="107" t="s">
        <v>421</v>
      </c>
      <c r="O24" s="212">
        <v>16473</v>
      </c>
      <c r="P24" s="53"/>
    </row>
    <row r="25" spans="1:40" s="5" customFormat="1" ht="64.5" customHeight="1">
      <c r="A25" s="238"/>
      <c r="B25" s="238" t="s">
        <v>422</v>
      </c>
      <c r="C25" s="208" t="s">
        <v>423</v>
      </c>
      <c r="D25" s="208" t="s">
        <v>344</v>
      </c>
      <c r="E25" s="208">
        <v>88</v>
      </c>
      <c r="F25" s="208">
        <v>3</v>
      </c>
      <c r="G25" s="208"/>
      <c r="H25" s="208" t="s">
        <v>16</v>
      </c>
      <c r="I25" s="208"/>
      <c r="J25" s="209" t="s">
        <v>383</v>
      </c>
      <c r="K25" s="210"/>
      <c r="L25" s="211" t="s">
        <v>424</v>
      </c>
      <c r="M25" s="8"/>
      <c r="N25" s="107" t="s">
        <v>425</v>
      </c>
      <c r="O25" s="212">
        <v>5571.75</v>
      </c>
      <c r="P25" s="53"/>
    </row>
    <row r="26" spans="1:40" s="5" customFormat="1" ht="64.5" customHeight="1">
      <c r="A26" s="238"/>
      <c r="B26" s="238" t="s">
        <v>426</v>
      </c>
      <c r="C26" s="208" t="s">
        <v>427</v>
      </c>
      <c r="D26" s="208" t="s">
        <v>428</v>
      </c>
      <c r="E26" s="208"/>
      <c r="F26" s="208"/>
      <c r="G26" s="208"/>
      <c r="H26" s="208"/>
      <c r="I26" s="208"/>
      <c r="J26" s="209" t="s">
        <v>429</v>
      </c>
      <c r="K26" s="210"/>
      <c r="L26" s="211" t="s">
        <v>430</v>
      </c>
      <c r="M26" s="8"/>
      <c r="N26" s="107" t="s">
        <v>431</v>
      </c>
      <c r="O26" s="212">
        <v>13893.85</v>
      </c>
      <c r="P26" s="53"/>
    </row>
    <row r="27" spans="1:40" s="5" customFormat="1" ht="64.5" customHeight="1">
      <c r="A27" s="238"/>
      <c r="B27" s="238" t="s">
        <v>336</v>
      </c>
      <c r="C27" s="208" t="s">
        <v>432</v>
      </c>
      <c r="D27" s="208" t="s">
        <v>376</v>
      </c>
      <c r="E27" s="208"/>
      <c r="F27" s="208"/>
      <c r="G27" s="208"/>
      <c r="H27" s="208"/>
      <c r="I27" s="208"/>
      <c r="J27" s="209" t="s">
        <v>433</v>
      </c>
      <c r="K27" s="210"/>
      <c r="L27" s="211" t="s">
        <v>434</v>
      </c>
      <c r="M27" s="8"/>
      <c r="N27" s="107" t="s">
        <v>435</v>
      </c>
      <c r="O27" s="212">
        <v>1248.77</v>
      </c>
      <c r="P27" s="53"/>
    </row>
    <row r="28" spans="1:40" s="5" customFormat="1" ht="64.5" customHeight="1">
      <c r="A28" s="238"/>
      <c r="B28" s="238" t="s">
        <v>436</v>
      </c>
      <c r="C28" s="208" t="s">
        <v>437</v>
      </c>
      <c r="D28" s="208" t="s">
        <v>376</v>
      </c>
      <c r="E28" s="208"/>
      <c r="F28" s="208"/>
      <c r="G28" s="208"/>
      <c r="H28" s="208"/>
      <c r="I28" s="208"/>
      <c r="J28" s="209" t="s">
        <v>438</v>
      </c>
      <c r="K28" s="210"/>
      <c r="L28" s="211" t="s">
        <v>434</v>
      </c>
      <c r="M28" s="8"/>
      <c r="N28" s="107" t="s">
        <v>439</v>
      </c>
      <c r="O28" s="212">
        <v>3838.36</v>
      </c>
      <c r="P28" s="53"/>
    </row>
    <row r="29" spans="1:40" s="5" customFormat="1" ht="64.5" customHeight="1">
      <c r="A29" s="238"/>
      <c r="B29" s="238" t="s">
        <v>336</v>
      </c>
      <c r="C29" s="208" t="s">
        <v>440</v>
      </c>
      <c r="D29" s="208" t="s">
        <v>376</v>
      </c>
      <c r="E29" s="208"/>
      <c r="F29" s="208"/>
      <c r="G29" s="208"/>
      <c r="H29" s="208"/>
      <c r="I29" s="208"/>
      <c r="J29" s="209" t="s">
        <v>441</v>
      </c>
      <c r="K29" s="210"/>
      <c r="L29" s="211" t="s">
        <v>442</v>
      </c>
      <c r="M29" s="8"/>
      <c r="N29" s="107" t="s">
        <v>443</v>
      </c>
      <c r="O29" s="212">
        <v>858.88</v>
      </c>
      <c r="P29" s="53"/>
    </row>
    <row r="30" spans="1:40" s="222" customFormat="1" ht="34.5" customHeight="1">
      <c r="A30" s="238"/>
      <c r="B30" s="213" t="s">
        <v>444</v>
      </c>
      <c r="C30" s="208" t="s">
        <v>445</v>
      </c>
      <c r="D30" s="214" t="s">
        <v>376</v>
      </c>
      <c r="E30" s="214">
        <v>223</v>
      </c>
      <c r="F30" s="214">
        <v>354</v>
      </c>
      <c r="G30" s="214">
        <v>5</v>
      </c>
      <c r="H30" s="214" t="s">
        <v>16</v>
      </c>
      <c r="I30" s="214">
        <v>2</v>
      </c>
      <c r="J30" s="214" t="s">
        <v>446</v>
      </c>
      <c r="K30" s="215"/>
      <c r="L30" s="216" t="s">
        <v>447</v>
      </c>
      <c r="M30" s="217"/>
      <c r="N30" s="218" t="s">
        <v>448</v>
      </c>
      <c r="O30" s="219">
        <v>55190.59</v>
      </c>
      <c r="P30" s="220"/>
      <c r="Q30" s="221"/>
      <c r="R30" s="221"/>
      <c r="S30" s="221"/>
      <c r="T30" s="221"/>
      <c r="U30" s="221"/>
      <c r="V30" s="221"/>
      <c r="W30" s="221"/>
      <c r="X30" s="221"/>
      <c r="Y30" s="221"/>
      <c r="Z30" s="221"/>
      <c r="AA30" s="221"/>
      <c r="AB30" s="221"/>
      <c r="AC30" s="221"/>
      <c r="AD30" s="221"/>
      <c r="AE30" s="221"/>
      <c r="AF30" s="221"/>
      <c r="AG30" s="221"/>
      <c r="AH30" s="221"/>
      <c r="AI30" s="221"/>
      <c r="AJ30" s="221"/>
      <c r="AK30" s="221"/>
      <c r="AL30" s="221"/>
      <c r="AM30" s="221"/>
      <c r="AN30" s="221"/>
    </row>
    <row r="31" spans="1:40" s="5" customFormat="1" ht="64.5" customHeight="1">
      <c r="A31" s="238"/>
      <c r="B31" s="213" t="s">
        <v>444</v>
      </c>
      <c r="C31" s="208" t="s">
        <v>449</v>
      </c>
      <c r="D31" s="214" t="s">
        <v>376</v>
      </c>
      <c r="E31" s="214"/>
      <c r="F31" s="214"/>
      <c r="G31" s="214"/>
      <c r="H31" s="214"/>
      <c r="I31" s="214"/>
      <c r="J31" s="214"/>
      <c r="K31" s="215"/>
      <c r="L31" s="216" t="s">
        <v>450</v>
      </c>
      <c r="M31" s="217"/>
      <c r="N31" s="218" t="s">
        <v>451</v>
      </c>
      <c r="O31" s="219">
        <v>28262.5</v>
      </c>
      <c r="P31" s="53"/>
    </row>
    <row r="32" spans="1:40" s="5" customFormat="1" ht="64.5" customHeight="1">
      <c r="A32" s="238"/>
      <c r="B32" s="213" t="s">
        <v>452</v>
      </c>
      <c r="C32" s="208" t="s">
        <v>453</v>
      </c>
      <c r="D32" s="223" t="s">
        <v>454</v>
      </c>
      <c r="E32" s="223">
        <v>10</v>
      </c>
      <c r="F32" s="223">
        <v>621</v>
      </c>
      <c r="G32" s="223">
        <v>1</v>
      </c>
      <c r="H32" s="223" t="s">
        <v>455</v>
      </c>
      <c r="I32" s="223"/>
      <c r="J32" s="224" t="s">
        <v>456</v>
      </c>
      <c r="K32" s="215"/>
      <c r="L32" s="216" t="s">
        <v>457</v>
      </c>
      <c r="M32" s="9"/>
      <c r="N32" s="72" t="s">
        <v>458</v>
      </c>
      <c r="O32" s="219">
        <v>52083.43</v>
      </c>
      <c r="P32" s="53"/>
    </row>
    <row r="33" spans="1:16" s="5" customFormat="1" ht="64.5" customHeight="1">
      <c r="A33" s="238"/>
      <c r="B33" s="213" t="s">
        <v>459</v>
      </c>
      <c r="C33" s="208" t="s">
        <v>460</v>
      </c>
      <c r="D33" s="223" t="s">
        <v>391</v>
      </c>
      <c r="E33" s="223">
        <v>25</v>
      </c>
      <c r="F33" s="223">
        <v>324</v>
      </c>
      <c r="G33" s="223">
        <v>6</v>
      </c>
      <c r="H33" s="223"/>
      <c r="I33" s="223"/>
      <c r="J33" s="224" t="s">
        <v>461</v>
      </c>
      <c r="K33" s="215"/>
      <c r="L33" s="216" t="s">
        <v>462</v>
      </c>
      <c r="M33" s="9"/>
      <c r="N33" s="72" t="s">
        <v>463</v>
      </c>
      <c r="O33" s="219">
        <v>7790</v>
      </c>
      <c r="P33" s="53"/>
    </row>
    <row r="34" spans="1:16" s="5" customFormat="1" ht="64.5" customHeight="1">
      <c r="A34" s="238"/>
      <c r="B34" s="213" t="s">
        <v>464</v>
      </c>
      <c r="C34" s="208" t="s">
        <v>465</v>
      </c>
      <c r="D34" s="223" t="s">
        <v>376</v>
      </c>
      <c r="E34" s="223">
        <v>223</v>
      </c>
      <c r="F34" s="223">
        <v>32</v>
      </c>
      <c r="G34" s="223" t="s">
        <v>466</v>
      </c>
      <c r="H34" s="223" t="s">
        <v>467</v>
      </c>
      <c r="I34" s="223"/>
      <c r="J34" s="224" t="s">
        <v>468</v>
      </c>
      <c r="K34" s="215"/>
      <c r="L34" s="216" t="s">
        <v>469</v>
      </c>
      <c r="M34" s="9"/>
      <c r="N34" s="72" t="s">
        <v>470</v>
      </c>
      <c r="O34" s="219">
        <v>5400</v>
      </c>
      <c r="P34" s="53"/>
    </row>
    <row r="35" spans="1:16" s="5" customFormat="1" ht="64.5" customHeight="1">
      <c r="A35" s="238"/>
      <c r="B35" s="238" t="s">
        <v>336</v>
      </c>
      <c r="C35" s="208" t="s">
        <v>471</v>
      </c>
      <c r="D35" s="208" t="s">
        <v>376</v>
      </c>
      <c r="E35" s="208">
        <v>37</v>
      </c>
      <c r="F35" s="208">
        <v>183</v>
      </c>
      <c r="G35" s="208">
        <v>1</v>
      </c>
      <c r="H35" s="208"/>
      <c r="I35" s="208"/>
      <c r="J35" s="209" t="s">
        <v>472</v>
      </c>
      <c r="K35" s="210"/>
      <c r="L35" s="211" t="s">
        <v>447</v>
      </c>
      <c r="M35" s="8"/>
      <c r="N35" s="107" t="s">
        <v>473</v>
      </c>
      <c r="O35" s="212">
        <v>2880</v>
      </c>
      <c r="P35" s="53"/>
    </row>
    <row r="36" spans="1:16" s="5" customFormat="1" ht="64.5" customHeight="1">
      <c r="A36" s="239"/>
      <c r="B36" s="225"/>
      <c r="C36" s="226"/>
      <c r="D36" s="226"/>
      <c r="E36" s="226"/>
      <c r="F36" s="226"/>
      <c r="G36" s="226"/>
      <c r="H36" s="226"/>
      <c r="I36" s="226"/>
      <c r="J36" s="227"/>
      <c r="K36" s="228"/>
      <c r="L36" s="229"/>
      <c r="M36" s="54"/>
      <c r="N36" s="230"/>
      <c r="O36" s="231">
        <f>SUM(O7:O35)</f>
        <v>425660.49999999994</v>
      </c>
    </row>
    <row r="40" spans="1:16" ht="23.1" customHeight="1">
      <c r="A40" s="2"/>
    </row>
    <row r="41" spans="1:16" ht="23.1" customHeight="1">
      <c r="A41" s="2"/>
    </row>
    <row r="42" spans="1:16" ht="23.1" customHeight="1">
      <c r="A42" s="2"/>
    </row>
    <row r="43" spans="1:16" ht="23.1" customHeight="1">
      <c r="A43" s="2"/>
    </row>
    <row r="44" spans="1:16" ht="23.1" customHeight="1">
      <c r="A44" s="2"/>
    </row>
    <row r="45" spans="1:16" ht="23.1" customHeight="1">
      <c r="A45" s="2"/>
    </row>
    <row r="46" spans="1:16" ht="23.1" customHeight="1">
      <c r="A46" s="2"/>
    </row>
    <row r="47" spans="1:16" ht="23.1" customHeight="1">
      <c r="A47" s="2"/>
    </row>
    <row r="48" spans="1:16" ht="23.1" customHeight="1">
      <c r="A48" s="2"/>
    </row>
    <row r="49" spans="1:1" ht="23.1" customHeight="1">
      <c r="A49" s="2"/>
    </row>
    <row r="50" spans="1:1" ht="23.1" customHeight="1">
      <c r="A50" s="2"/>
    </row>
    <row r="51" spans="1:1" ht="23.1" customHeight="1">
      <c r="A51" s="2"/>
    </row>
    <row r="52" spans="1:1" ht="23.1" customHeight="1">
      <c r="A52" s="2"/>
    </row>
    <row r="53" spans="1:1" ht="23.1" customHeight="1">
      <c r="A53" s="2"/>
    </row>
    <row r="54" spans="1:1" ht="23.1" customHeight="1">
      <c r="A54" s="2"/>
    </row>
    <row r="55" spans="1:1" ht="23.1" customHeight="1">
      <c r="A55" s="2"/>
    </row>
    <row r="56" spans="1:1" ht="23.1" customHeight="1">
      <c r="A56" s="2"/>
    </row>
    <row r="57" spans="1:1" ht="23.1" customHeight="1">
      <c r="A57" s="2"/>
    </row>
    <row r="58" spans="1:1" ht="23.1" customHeight="1">
      <c r="A58" s="2"/>
    </row>
    <row r="59" spans="1:1" ht="23.1" customHeight="1">
      <c r="A59" s="2"/>
    </row>
    <row r="60" spans="1:1" ht="23.1" customHeight="1">
      <c r="A60" s="2"/>
    </row>
    <row r="61" spans="1:1" ht="23.1" customHeight="1">
      <c r="A61" s="2"/>
    </row>
    <row r="62" spans="1:1" ht="23.1" customHeight="1">
      <c r="A62" s="2"/>
    </row>
    <row r="63" spans="1:1" ht="23.1" customHeight="1">
      <c r="A63" s="2"/>
    </row>
    <row r="64" spans="1:1" ht="23.1" customHeight="1">
      <c r="A64" s="2"/>
    </row>
    <row r="65" spans="1:1" ht="23.1" customHeight="1">
      <c r="A65" s="2"/>
    </row>
    <row r="66" spans="1:1" ht="23.1" customHeight="1">
      <c r="A66" s="2"/>
    </row>
    <row r="67" spans="1:1" ht="23.1" customHeight="1">
      <c r="A67" s="2"/>
    </row>
    <row r="68" spans="1:1" ht="23.1" customHeight="1">
      <c r="A68" s="2"/>
    </row>
    <row r="69" spans="1:1" ht="23.1" customHeight="1">
      <c r="A69" s="2"/>
    </row>
    <row r="70" spans="1:1" ht="23.1" customHeight="1">
      <c r="A70" s="2"/>
    </row>
    <row r="71" spans="1:1" ht="23.1" customHeight="1">
      <c r="A71" s="2"/>
    </row>
    <row r="72" spans="1:1" ht="23.1" customHeight="1">
      <c r="A72" s="2"/>
    </row>
    <row r="73" spans="1:1" ht="23.1" customHeight="1">
      <c r="A73" s="2"/>
    </row>
    <row r="74" spans="1:1" ht="23.1" customHeight="1">
      <c r="A74" s="2"/>
    </row>
    <row r="75" spans="1:1" ht="23.1" customHeight="1">
      <c r="A75" s="2"/>
    </row>
    <row r="76" spans="1:1" ht="23.1" customHeight="1">
      <c r="A76" s="2"/>
    </row>
    <row r="77" spans="1:1" ht="23.1" customHeight="1">
      <c r="A77" s="2"/>
    </row>
    <row r="78" spans="1:1" ht="23.1" customHeight="1">
      <c r="A78" s="2"/>
    </row>
    <row r="79" spans="1:1" ht="23.1" customHeight="1">
      <c r="A79" s="2"/>
    </row>
    <row r="80" spans="1:1" ht="23.1" customHeight="1">
      <c r="A80" s="2"/>
    </row>
    <row r="81" spans="1:1" ht="23.1" customHeight="1">
      <c r="A81" s="2"/>
    </row>
    <row r="82" spans="1:1" ht="23.1" customHeight="1">
      <c r="A82" s="2"/>
    </row>
    <row r="83" spans="1:1" ht="23.1" customHeight="1">
      <c r="A83" s="2"/>
    </row>
    <row r="84" spans="1:1" ht="23.1" customHeight="1">
      <c r="A84" s="2"/>
    </row>
    <row r="85" spans="1:1" ht="23.1" customHeight="1">
      <c r="A85" s="2"/>
    </row>
    <row r="86" spans="1:1" ht="23.1" customHeight="1">
      <c r="A86" s="2"/>
    </row>
    <row r="87" spans="1:1" ht="23.1" customHeight="1">
      <c r="A87" s="2"/>
    </row>
    <row r="88" spans="1:1" ht="23.1" customHeight="1">
      <c r="A88" s="2"/>
    </row>
    <row r="89" spans="1:1" ht="23.1" customHeight="1">
      <c r="A89" s="2"/>
    </row>
    <row r="90" spans="1:1" ht="23.1" customHeight="1">
      <c r="A90" s="2"/>
    </row>
    <row r="91" spans="1:1" ht="23.1" customHeight="1">
      <c r="A91" s="2"/>
    </row>
    <row r="92" spans="1:1" ht="23.1" customHeight="1">
      <c r="A92" s="2"/>
    </row>
  </sheetData>
  <mergeCells count="5">
    <mergeCell ref="A1:A5"/>
    <mergeCell ref="B4:O4"/>
    <mergeCell ref="B5:D5"/>
    <mergeCell ref="E5:I5"/>
    <mergeCell ref="J5:L5"/>
  </mergeCells>
  <phoneticPr fontId="0" type="noConversion"/>
  <pageMargins left="0.74803149606299213" right="0.74803149606299213" top="0.98425196850393704" bottom="0.98425196850393704" header="0.51181102362204722" footer="0.51181102362204722"/>
  <pageSetup paperSize="8" scale="41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0000"/>
  </sheetPr>
  <dimension ref="A1:AR33"/>
  <sheetViews>
    <sheetView view="pageBreakPreview" topLeftCell="E1" zoomScale="60" zoomScaleNormal="75" workbookViewId="0">
      <selection activeCell="B37" sqref="B37"/>
    </sheetView>
  </sheetViews>
  <sheetFormatPr defaultRowHeight="23.1" customHeight="1"/>
  <cols>
    <col min="1" max="1" width="34.7109375" style="23" bestFit="1" customWidth="1"/>
    <col min="2" max="2" width="65.5703125" style="2" customWidth="1"/>
    <col min="3" max="3" width="65.28515625" style="3" customWidth="1"/>
    <col min="4" max="4" width="22.85546875" style="3" customWidth="1"/>
    <col min="5" max="5" width="12.42578125" style="4" customWidth="1"/>
    <col min="6" max="6" width="20.7109375" style="4" customWidth="1"/>
    <col min="7" max="7" width="12.42578125" style="4" customWidth="1"/>
    <col min="8" max="8" width="18.140625" style="4" customWidth="1"/>
    <col min="9" max="9" width="13.42578125" style="4" customWidth="1"/>
    <col min="10" max="10" width="17" style="1" customWidth="1"/>
    <col min="11" max="11" width="27.28515625" style="1" customWidth="1"/>
    <col min="12" max="12" width="59.140625" style="1" customWidth="1"/>
    <col min="13" max="14" width="29.7109375" style="1" customWidth="1"/>
    <col min="15" max="15" width="34.28515625" style="1" customWidth="1"/>
    <col min="16" max="16" width="17.7109375" style="27" customWidth="1"/>
    <col min="17" max="40" width="9.140625" style="27"/>
    <col min="41" max="16384" width="9.140625" style="1"/>
  </cols>
  <sheetData>
    <row r="1" spans="1:15" s="1" customFormat="1" ht="23.1" customHeight="1">
      <c r="A1" s="284"/>
      <c r="B1" s="187" t="s">
        <v>29</v>
      </c>
      <c r="C1" s="186"/>
      <c r="D1" s="185"/>
      <c r="E1" s="37"/>
      <c r="F1" s="37"/>
      <c r="G1" s="37"/>
      <c r="H1" s="37"/>
      <c r="I1" s="37"/>
      <c r="J1" s="37"/>
      <c r="K1" s="37"/>
      <c r="L1" s="37"/>
      <c r="M1" s="37"/>
      <c r="N1" s="183"/>
      <c r="O1" s="182"/>
    </row>
    <row r="2" spans="1:15" s="1" customFormat="1" ht="23.1" customHeight="1">
      <c r="A2" s="284"/>
      <c r="B2" s="184" t="s">
        <v>329</v>
      </c>
      <c r="C2" s="37"/>
      <c r="D2" s="182"/>
      <c r="E2" s="37"/>
      <c r="F2" s="37"/>
      <c r="G2" s="37"/>
      <c r="H2" s="37"/>
      <c r="I2" s="37"/>
      <c r="J2" s="37"/>
      <c r="K2" s="37"/>
      <c r="L2" s="37"/>
      <c r="M2" s="37"/>
      <c r="N2" s="183"/>
      <c r="O2" s="182"/>
    </row>
    <row r="3" spans="1:15" s="1" customFormat="1" ht="23.1" customHeight="1">
      <c r="A3" s="284"/>
      <c r="B3" s="189" t="s">
        <v>328</v>
      </c>
      <c r="C3" s="37"/>
      <c r="D3" s="182"/>
      <c r="E3" s="37"/>
      <c r="F3" s="37"/>
      <c r="G3" s="37"/>
      <c r="H3" s="37"/>
      <c r="I3" s="37"/>
      <c r="J3" s="37"/>
      <c r="K3" s="37"/>
      <c r="L3" s="37"/>
      <c r="M3" s="37"/>
      <c r="N3" s="183"/>
      <c r="O3" s="182"/>
    </row>
    <row r="4" spans="1:15" s="1" customFormat="1" ht="23.1" customHeight="1">
      <c r="A4" s="284"/>
      <c r="B4" s="241" t="s">
        <v>30</v>
      </c>
      <c r="C4" s="241"/>
      <c r="D4" s="241"/>
      <c r="E4" s="241"/>
      <c r="F4" s="241"/>
      <c r="G4" s="241"/>
      <c r="H4" s="241"/>
      <c r="I4" s="241"/>
      <c r="J4" s="241"/>
      <c r="K4" s="241"/>
      <c r="L4" s="241"/>
      <c r="M4" s="241"/>
      <c r="N4" s="241"/>
      <c r="O4" s="241"/>
    </row>
    <row r="5" spans="1:15" s="1" customFormat="1" ht="23.1" customHeight="1">
      <c r="A5" s="284"/>
      <c r="B5" s="285" t="s">
        <v>31</v>
      </c>
      <c r="C5" s="285"/>
      <c r="D5" s="285"/>
      <c r="E5" s="285" t="s">
        <v>32</v>
      </c>
      <c r="F5" s="285"/>
      <c r="G5" s="285"/>
      <c r="H5" s="285"/>
      <c r="I5" s="285"/>
      <c r="J5" s="286"/>
      <c r="K5" s="286"/>
      <c r="L5" s="286"/>
      <c r="M5" s="17" t="s">
        <v>33</v>
      </c>
      <c r="N5" s="191" t="s">
        <v>34</v>
      </c>
      <c r="O5" s="17" t="s">
        <v>35</v>
      </c>
    </row>
    <row r="6" spans="1:15" s="1" customFormat="1" ht="53.25">
      <c r="A6" s="240" t="s">
        <v>62</v>
      </c>
      <c r="B6" s="192" t="s">
        <v>5</v>
      </c>
      <c r="C6" s="192" t="s">
        <v>11</v>
      </c>
      <c r="D6" s="192" t="s">
        <v>0</v>
      </c>
      <c r="E6" s="192" t="s">
        <v>6</v>
      </c>
      <c r="F6" s="192" t="s">
        <v>7</v>
      </c>
      <c r="G6" s="192" t="s">
        <v>8</v>
      </c>
      <c r="H6" s="192" t="s">
        <v>9</v>
      </c>
      <c r="I6" s="192" t="s">
        <v>10</v>
      </c>
      <c r="J6" s="193" t="s">
        <v>327</v>
      </c>
      <c r="K6" s="194" t="s">
        <v>326</v>
      </c>
      <c r="L6" s="195" t="s">
        <v>36</v>
      </c>
      <c r="M6" s="188"/>
      <c r="N6" s="196" t="s">
        <v>60</v>
      </c>
      <c r="O6" s="188" t="s">
        <v>61</v>
      </c>
    </row>
    <row r="7" spans="1:15" s="1" customFormat="1" ht="23.1" customHeight="1">
      <c r="A7" s="277" t="s">
        <v>474</v>
      </c>
      <c r="B7" s="287" t="s">
        <v>325</v>
      </c>
      <c r="C7" s="266" t="s">
        <v>324</v>
      </c>
      <c r="D7" s="266" t="s">
        <v>318</v>
      </c>
      <c r="E7" s="266">
        <v>35</v>
      </c>
      <c r="F7" s="64">
        <v>7</v>
      </c>
      <c r="G7" s="266"/>
      <c r="H7" s="266" t="s">
        <v>14</v>
      </c>
      <c r="I7" s="266"/>
      <c r="J7" s="266">
        <v>1650</v>
      </c>
      <c r="K7" s="266"/>
      <c r="L7" s="266" t="s">
        <v>321</v>
      </c>
      <c r="M7" s="266"/>
      <c r="N7" s="267">
        <v>38231</v>
      </c>
      <c r="O7" s="264">
        <v>83491</v>
      </c>
    </row>
    <row r="8" spans="1:15" s="1" customFormat="1" ht="23.1" customHeight="1">
      <c r="A8" s="277"/>
      <c r="B8" s="287" t="s">
        <v>325</v>
      </c>
      <c r="C8" s="266" t="s">
        <v>324</v>
      </c>
      <c r="D8" s="266" t="s">
        <v>318</v>
      </c>
      <c r="E8" s="266"/>
      <c r="F8" s="64">
        <v>177</v>
      </c>
      <c r="G8" s="266"/>
      <c r="H8" s="266"/>
      <c r="I8" s="266"/>
      <c r="J8" s="266"/>
      <c r="K8" s="266"/>
      <c r="L8" s="266" t="s">
        <v>321</v>
      </c>
      <c r="M8" s="266"/>
      <c r="N8" s="268"/>
      <c r="O8" s="264">
        <v>83491</v>
      </c>
    </row>
    <row r="9" spans="1:15" s="1" customFormat="1" ht="23.1" customHeight="1">
      <c r="A9" s="278"/>
      <c r="B9" s="180" t="s">
        <v>304</v>
      </c>
      <c r="C9" s="180" t="s">
        <v>323</v>
      </c>
      <c r="D9" s="180" t="s">
        <v>318</v>
      </c>
      <c r="E9" s="180">
        <v>12</v>
      </c>
      <c r="F9" s="180">
        <v>1413</v>
      </c>
      <c r="G9" s="180">
        <v>104</v>
      </c>
      <c r="H9" s="180" t="s">
        <v>322</v>
      </c>
      <c r="I9" s="180"/>
      <c r="J9" s="180">
        <v>966</v>
      </c>
      <c r="K9" s="180"/>
      <c r="L9" s="180" t="s">
        <v>321</v>
      </c>
      <c r="M9" s="180"/>
      <c r="N9" s="190">
        <v>39722</v>
      </c>
      <c r="O9" s="177">
        <v>73225</v>
      </c>
    </row>
    <row r="10" spans="1:15" s="1" customFormat="1" ht="23.1" customHeight="1">
      <c r="A10" s="278"/>
      <c r="B10" s="168" t="s">
        <v>320</v>
      </c>
      <c r="C10" s="168" t="s">
        <v>319</v>
      </c>
      <c r="D10" s="168" t="s">
        <v>318</v>
      </c>
      <c r="E10" s="168">
        <v>14</v>
      </c>
      <c r="F10" s="168">
        <v>13</v>
      </c>
      <c r="G10" s="168">
        <v>501</v>
      </c>
      <c r="H10" s="168"/>
      <c r="I10" s="168"/>
      <c r="J10" s="168">
        <v>330</v>
      </c>
      <c r="K10" s="168"/>
      <c r="L10" s="181" t="s">
        <v>317</v>
      </c>
      <c r="M10" s="168"/>
      <c r="N10" s="176">
        <v>38443</v>
      </c>
      <c r="O10" s="167">
        <v>31508</v>
      </c>
    </row>
    <row r="11" spans="1:15" s="1" customFormat="1" ht="23.1" customHeight="1">
      <c r="A11" s="278"/>
      <c r="B11" s="279" t="s">
        <v>316</v>
      </c>
      <c r="C11" s="254" t="s">
        <v>315</v>
      </c>
      <c r="D11" s="254" t="s">
        <v>309</v>
      </c>
      <c r="E11" s="254">
        <v>54</v>
      </c>
      <c r="F11" s="168">
        <v>87</v>
      </c>
      <c r="G11" s="168">
        <v>1</v>
      </c>
      <c r="H11" s="254" t="s">
        <v>14</v>
      </c>
      <c r="I11" s="254"/>
      <c r="J11" s="254">
        <v>4139</v>
      </c>
      <c r="K11" s="254">
        <v>2589</v>
      </c>
      <c r="L11" s="273" t="s">
        <v>314</v>
      </c>
      <c r="M11" s="254"/>
      <c r="N11" s="272">
        <v>42006</v>
      </c>
      <c r="O11" s="269">
        <v>980880</v>
      </c>
    </row>
    <row r="12" spans="1:15" s="1" customFormat="1" ht="23.1" customHeight="1">
      <c r="A12" s="278"/>
      <c r="B12" s="280"/>
      <c r="C12" s="265"/>
      <c r="D12" s="265"/>
      <c r="E12" s="265"/>
      <c r="F12" s="254">
        <v>441</v>
      </c>
      <c r="G12" s="168">
        <v>521</v>
      </c>
      <c r="H12" s="265"/>
      <c r="I12" s="265"/>
      <c r="J12" s="265"/>
      <c r="K12" s="265"/>
      <c r="L12" s="274"/>
      <c r="M12" s="265"/>
      <c r="N12" s="265"/>
      <c r="O12" s="270"/>
    </row>
    <row r="13" spans="1:15" s="1" customFormat="1" ht="23.1" customHeight="1">
      <c r="A13" s="278"/>
      <c r="B13" s="255"/>
      <c r="C13" s="257"/>
      <c r="D13" s="257"/>
      <c r="E13" s="257"/>
      <c r="F13" s="282"/>
      <c r="G13" s="168">
        <v>522</v>
      </c>
      <c r="H13" s="257"/>
      <c r="I13" s="257"/>
      <c r="J13" s="257"/>
      <c r="K13" s="257"/>
      <c r="L13" s="275"/>
      <c r="M13" s="257"/>
      <c r="N13" s="257"/>
      <c r="O13" s="271"/>
    </row>
    <row r="14" spans="1:15" s="1" customFormat="1" ht="23.1" customHeight="1">
      <c r="A14" s="278"/>
      <c r="B14" s="255"/>
      <c r="C14" s="257"/>
      <c r="D14" s="257"/>
      <c r="E14" s="257"/>
      <c r="F14" s="254">
        <v>974</v>
      </c>
      <c r="G14" s="168">
        <v>502</v>
      </c>
      <c r="H14" s="257"/>
      <c r="I14" s="257"/>
      <c r="J14" s="257"/>
      <c r="K14" s="257"/>
      <c r="L14" s="275"/>
      <c r="M14" s="257"/>
      <c r="N14" s="257"/>
      <c r="O14" s="271"/>
    </row>
    <row r="15" spans="1:15" s="1" customFormat="1" ht="23.1" customHeight="1">
      <c r="A15" s="278"/>
      <c r="B15" s="255"/>
      <c r="C15" s="257"/>
      <c r="D15" s="257"/>
      <c r="E15" s="257"/>
      <c r="F15" s="256"/>
      <c r="G15" s="168">
        <v>503</v>
      </c>
      <c r="H15" s="257"/>
      <c r="I15" s="257"/>
      <c r="J15" s="257"/>
      <c r="K15" s="257"/>
      <c r="L15" s="275"/>
      <c r="M15" s="257"/>
      <c r="N15" s="257"/>
      <c r="O15" s="271"/>
    </row>
    <row r="16" spans="1:15" s="1" customFormat="1" ht="23.1" customHeight="1">
      <c r="A16" s="278"/>
      <c r="B16" s="255"/>
      <c r="C16" s="257"/>
      <c r="D16" s="257"/>
      <c r="E16" s="257"/>
      <c r="F16" s="168">
        <v>1455</v>
      </c>
      <c r="G16" s="168"/>
      <c r="H16" s="257"/>
      <c r="I16" s="257"/>
      <c r="J16" s="257"/>
      <c r="K16" s="257"/>
      <c r="L16" s="275"/>
      <c r="M16" s="257"/>
      <c r="N16" s="257"/>
      <c r="O16" s="271"/>
    </row>
    <row r="17" spans="1:44" ht="23.1" customHeight="1">
      <c r="A17" s="278"/>
      <c r="B17" s="255"/>
      <c r="C17" s="257"/>
      <c r="D17" s="257"/>
      <c r="E17" s="257"/>
      <c r="F17" s="168">
        <v>2085</v>
      </c>
      <c r="G17" s="168"/>
      <c r="H17" s="257"/>
      <c r="I17" s="257"/>
      <c r="J17" s="257"/>
      <c r="K17" s="257"/>
      <c r="L17" s="275"/>
      <c r="M17" s="257"/>
      <c r="N17" s="257"/>
      <c r="O17" s="271"/>
    </row>
    <row r="18" spans="1:44" ht="23.1" customHeight="1">
      <c r="A18" s="278"/>
      <c r="B18" s="255"/>
      <c r="C18" s="257"/>
      <c r="D18" s="257"/>
      <c r="E18" s="257"/>
      <c r="F18" s="254">
        <v>702</v>
      </c>
      <c r="G18" s="168">
        <v>11</v>
      </c>
      <c r="H18" s="257"/>
      <c r="I18" s="257"/>
      <c r="J18" s="257"/>
      <c r="K18" s="257"/>
      <c r="L18" s="275"/>
      <c r="M18" s="257"/>
      <c r="N18" s="257"/>
      <c r="O18" s="271"/>
    </row>
    <row r="19" spans="1:44" ht="23.1" customHeight="1">
      <c r="A19" s="278"/>
      <c r="B19" s="255"/>
      <c r="C19" s="257"/>
      <c r="D19" s="257"/>
      <c r="E19" s="257"/>
      <c r="F19" s="282"/>
      <c r="G19" s="168">
        <v>12</v>
      </c>
      <c r="H19" s="257"/>
      <c r="I19" s="257"/>
      <c r="J19" s="257"/>
      <c r="K19" s="257"/>
      <c r="L19" s="275"/>
      <c r="M19" s="257"/>
      <c r="N19" s="257"/>
      <c r="O19" s="271"/>
    </row>
    <row r="20" spans="1:44" ht="23.1" customHeight="1">
      <c r="A20" s="278"/>
      <c r="B20" s="255"/>
      <c r="C20" s="257"/>
      <c r="D20" s="257"/>
      <c r="E20" s="257"/>
      <c r="F20" s="168">
        <v>1452</v>
      </c>
      <c r="G20" s="168"/>
      <c r="H20" s="257"/>
      <c r="I20" s="257"/>
      <c r="J20" s="257"/>
      <c r="K20" s="257"/>
      <c r="L20" s="275"/>
      <c r="M20" s="257"/>
      <c r="N20" s="257"/>
      <c r="O20" s="271"/>
    </row>
    <row r="21" spans="1:44" ht="23.1" customHeight="1">
      <c r="A21" s="278"/>
      <c r="B21" s="255"/>
      <c r="C21" s="257"/>
      <c r="D21" s="257"/>
      <c r="E21" s="257"/>
      <c r="F21" s="168">
        <v>1453</v>
      </c>
      <c r="G21" s="168"/>
      <c r="H21" s="257"/>
      <c r="I21" s="257"/>
      <c r="J21" s="257"/>
      <c r="K21" s="257"/>
      <c r="L21" s="275"/>
      <c r="M21" s="257"/>
      <c r="N21" s="257"/>
      <c r="O21" s="271"/>
    </row>
    <row r="22" spans="1:44" ht="23.1" customHeight="1">
      <c r="A22" s="278"/>
      <c r="B22" s="255"/>
      <c r="C22" s="257"/>
      <c r="D22" s="257"/>
      <c r="E22" s="257"/>
      <c r="F22" s="168">
        <v>1454</v>
      </c>
      <c r="G22" s="168"/>
      <c r="H22" s="257"/>
      <c r="I22" s="257"/>
      <c r="J22" s="257"/>
      <c r="K22" s="257"/>
      <c r="L22" s="275"/>
      <c r="M22" s="257"/>
      <c r="N22" s="257"/>
      <c r="O22" s="271"/>
    </row>
    <row r="23" spans="1:44" ht="23.1" customHeight="1">
      <c r="A23" s="278"/>
      <c r="B23" s="255"/>
      <c r="C23" s="257"/>
      <c r="D23" s="257"/>
      <c r="E23" s="257"/>
      <c r="F23" s="168">
        <v>1843</v>
      </c>
      <c r="G23" s="168"/>
      <c r="H23" s="257"/>
      <c r="I23" s="257"/>
      <c r="J23" s="257"/>
      <c r="K23" s="257"/>
      <c r="L23" s="275"/>
      <c r="M23" s="257"/>
      <c r="N23" s="257"/>
      <c r="O23" s="271"/>
    </row>
    <row r="24" spans="1:44" ht="23.1" customHeight="1">
      <c r="A24" s="278"/>
      <c r="B24" s="281"/>
      <c r="C24" s="256" t="s">
        <v>315</v>
      </c>
      <c r="D24" s="256" t="s">
        <v>309</v>
      </c>
      <c r="E24" s="256"/>
      <c r="F24" s="168">
        <v>1455</v>
      </c>
      <c r="G24" s="168">
        <v>1</v>
      </c>
      <c r="H24" s="256"/>
      <c r="I24" s="256"/>
      <c r="J24" s="256"/>
      <c r="K24" s="256"/>
      <c r="L24" s="276" t="s">
        <v>314</v>
      </c>
      <c r="M24" s="256"/>
      <c r="N24" s="256">
        <v>39264</v>
      </c>
      <c r="O24" s="271">
        <v>710213.52</v>
      </c>
    </row>
    <row r="25" spans="1:44" ht="23.1" customHeight="1">
      <c r="A25" s="278"/>
      <c r="B25" s="279" t="s">
        <v>304</v>
      </c>
      <c r="C25" s="254" t="s">
        <v>313</v>
      </c>
      <c r="D25" s="254" t="s">
        <v>309</v>
      </c>
      <c r="E25" s="254">
        <v>53</v>
      </c>
      <c r="F25" s="254">
        <v>2149</v>
      </c>
      <c r="G25" s="168">
        <v>508</v>
      </c>
      <c r="H25" s="168" t="s">
        <v>14</v>
      </c>
      <c r="I25" s="178" t="s">
        <v>311</v>
      </c>
      <c r="J25" s="254">
        <v>1366</v>
      </c>
      <c r="K25" s="254">
        <v>350</v>
      </c>
      <c r="L25" s="254" t="s">
        <v>312</v>
      </c>
      <c r="M25" s="254"/>
      <c r="N25" s="258">
        <v>42826</v>
      </c>
      <c r="O25" s="261">
        <v>77112</v>
      </c>
      <c r="P25" s="252"/>
      <c r="AO25" s="27"/>
      <c r="AP25" s="27"/>
      <c r="AQ25" s="27"/>
      <c r="AR25" s="27"/>
    </row>
    <row r="26" spans="1:44" ht="23.1" customHeight="1">
      <c r="A26" s="278"/>
      <c r="B26" s="255"/>
      <c r="C26" s="257"/>
      <c r="D26" s="257"/>
      <c r="E26" s="257"/>
      <c r="F26" s="265"/>
      <c r="G26" s="168">
        <v>509</v>
      </c>
      <c r="H26" s="179" t="s">
        <v>16</v>
      </c>
      <c r="I26" s="178" t="s">
        <v>311</v>
      </c>
      <c r="J26" s="255"/>
      <c r="K26" s="257"/>
      <c r="L26" s="257"/>
      <c r="M26" s="257"/>
      <c r="N26" s="259"/>
      <c r="O26" s="262"/>
      <c r="P26" s="253"/>
      <c r="AO26" s="27"/>
      <c r="AP26" s="27"/>
      <c r="AQ26" s="27"/>
      <c r="AR26" s="27"/>
    </row>
    <row r="27" spans="1:44" ht="23.1" customHeight="1">
      <c r="A27" s="278"/>
      <c r="B27" s="281"/>
      <c r="C27" s="256" t="s">
        <v>310</v>
      </c>
      <c r="D27" s="256" t="s">
        <v>309</v>
      </c>
      <c r="E27" s="256">
        <v>53</v>
      </c>
      <c r="F27" s="282"/>
      <c r="G27" s="168">
        <v>510</v>
      </c>
      <c r="H27" s="168" t="s">
        <v>308</v>
      </c>
      <c r="I27" s="178">
        <v>5</v>
      </c>
      <c r="J27" s="256"/>
      <c r="K27" s="256"/>
      <c r="L27" s="256"/>
      <c r="M27" s="256"/>
      <c r="N27" s="260"/>
      <c r="O27" s="263"/>
      <c r="P27" s="253"/>
      <c r="AO27" s="27"/>
      <c r="AP27" s="27"/>
      <c r="AQ27" s="27"/>
      <c r="AR27" s="27"/>
    </row>
    <row r="28" spans="1:44" s="164" customFormat="1" ht="23.1" customHeight="1">
      <c r="A28" s="278"/>
      <c r="B28" s="168" t="s">
        <v>291</v>
      </c>
      <c r="C28" s="168" t="s">
        <v>307</v>
      </c>
      <c r="D28" s="168" t="s">
        <v>306</v>
      </c>
      <c r="E28" s="168">
        <v>78</v>
      </c>
      <c r="F28" s="168">
        <v>195</v>
      </c>
      <c r="G28" s="168">
        <v>504</v>
      </c>
      <c r="H28" s="168"/>
      <c r="I28" s="168"/>
      <c r="J28" s="168">
        <v>1100</v>
      </c>
      <c r="K28" s="168">
        <v>200</v>
      </c>
      <c r="L28" s="168" t="s">
        <v>305</v>
      </c>
      <c r="M28" s="168"/>
      <c r="N28" s="176">
        <v>35200</v>
      </c>
      <c r="O28" s="177">
        <v>47819</v>
      </c>
      <c r="P28" s="165"/>
      <c r="Q28" s="165"/>
      <c r="R28" s="165"/>
      <c r="S28" s="165"/>
      <c r="T28" s="165"/>
      <c r="U28" s="165"/>
      <c r="V28" s="165"/>
      <c r="W28" s="165"/>
      <c r="X28" s="165"/>
      <c r="Y28" s="165"/>
      <c r="Z28" s="165"/>
      <c r="AA28" s="165"/>
      <c r="AB28" s="165"/>
      <c r="AC28" s="165"/>
      <c r="AD28" s="165"/>
      <c r="AE28" s="165"/>
      <c r="AF28" s="165"/>
      <c r="AG28" s="165"/>
      <c r="AH28" s="165"/>
      <c r="AI28" s="165"/>
      <c r="AJ28" s="165"/>
      <c r="AK28" s="165"/>
      <c r="AL28" s="165"/>
      <c r="AM28" s="165"/>
      <c r="AN28" s="165"/>
    </row>
    <row r="29" spans="1:44" ht="23.1" customHeight="1">
      <c r="A29" s="278"/>
      <c r="B29" s="168" t="s">
        <v>304</v>
      </c>
      <c r="C29" s="168" t="s">
        <v>303</v>
      </c>
      <c r="D29" s="168" t="s">
        <v>302</v>
      </c>
      <c r="E29" s="168">
        <v>54</v>
      </c>
      <c r="F29" s="168">
        <v>143</v>
      </c>
      <c r="G29" s="168">
        <v>505</v>
      </c>
      <c r="H29" s="168" t="s">
        <v>16</v>
      </c>
      <c r="I29" s="168"/>
      <c r="J29" s="168">
        <v>320</v>
      </c>
      <c r="K29" s="168"/>
      <c r="L29" s="168" t="s">
        <v>301</v>
      </c>
      <c r="M29" s="168"/>
      <c r="N29" s="176">
        <v>40360</v>
      </c>
      <c r="O29" s="167">
        <v>36936</v>
      </c>
    </row>
    <row r="30" spans="1:44" ht="23.1" customHeight="1">
      <c r="A30" s="278"/>
      <c r="B30" s="174" t="s">
        <v>300</v>
      </c>
      <c r="C30" s="174" t="s">
        <v>299</v>
      </c>
      <c r="D30" s="174" t="s">
        <v>298</v>
      </c>
      <c r="E30" s="174">
        <v>52</v>
      </c>
      <c r="F30" s="174">
        <v>20</v>
      </c>
      <c r="G30" s="174"/>
      <c r="H30" s="174" t="s">
        <v>297</v>
      </c>
      <c r="I30" s="174"/>
      <c r="J30" s="174">
        <v>520</v>
      </c>
      <c r="K30" s="174">
        <v>735</v>
      </c>
      <c r="L30" s="174" t="s">
        <v>296</v>
      </c>
      <c r="M30" s="174"/>
      <c r="N30" s="175">
        <v>39848</v>
      </c>
      <c r="O30" s="171">
        <v>18695</v>
      </c>
    </row>
    <row r="31" spans="1:44" ht="23.1" customHeight="1">
      <c r="A31" s="278"/>
      <c r="B31" s="174" t="s">
        <v>291</v>
      </c>
      <c r="C31" s="174" t="s">
        <v>295</v>
      </c>
      <c r="D31" s="174" t="s">
        <v>289</v>
      </c>
      <c r="E31" s="174">
        <v>31</v>
      </c>
      <c r="F31" s="174">
        <v>1272</v>
      </c>
      <c r="G31" s="174" t="s">
        <v>294</v>
      </c>
      <c r="H31" s="174" t="s">
        <v>214</v>
      </c>
      <c r="I31" s="174"/>
      <c r="J31" s="174">
        <v>57</v>
      </c>
      <c r="K31" s="174"/>
      <c r="L31" s="173" t="s">
        <v>293</v>
      </c>
      <c r="M31" s="173"/>
      <c r="N31" s="172">
        <v>43009</v>
      </c>
      <c r="O31" s="171">
        <v>17056.8</v>
      </c>
      <c r="P31" s="170"/>
      <c r="AO31" s="27"/>
      <c r="AP31" s="27"/>
      <c r="AQ31" s="27"/>
      <c r="AR31" s="27"/>
    </row>
    <row r="32" spans="1:44" s="164" customFormat="1" ht="23.1" customHeight="1">
      <c r="A32" s="278"/>
      <c r="B32" s="279" t="s">
        <v>291</v>
      </c>
      <c r="C32" s="279" t="s">
        <v>290</v>
      </c>
      <c r="D32" s="279" t="s">
        <v>289</v>
      </c>
      <c r="E32" s="279">
        <v>27</v>
      </c>
      <c r="F32" s="169">
        <v>145</v>
      </c>
      <c r="G32" s="279">
        <v>1</v>
      </c>
      <c r="H32" s="279" t="s">
        <v>208</v>
      </c>
      <c r="I32" s="279"/>
      <c r="J32" s="279">
        <v>255</v>
      </c>
      <c r="K32" s="279"/>
      <c r="L32" s="279" t="s">
        <v>288</v>
      </c>
      <c r="M32" s="279"/>
      <c r="N32" s="279" t="s">
        <v>292</v>
      </c>
      <c r="O32" s="288">
        <v>12963</v>
      </c>
      <c r="Q32" s="165"/>
      <c r="R32" s="165"/>
      <c r="S32" s="165"/>
      <c r="T32" s="165"/>
      <c r="U32" s="165"/>
      <c r="V32" s="165"/>
      <c r="W32" s="165"/>
      <c r="X32" s="165"/>
      <c r="Y32" s="165"/>
      <c r="Z32" s="165"/>
      <c r="AA32" s="165"/>
      <c r="AB32" s="165"/>
      <c r="AC32" s="165"/>
      <c r="AD32" s="165"/>
      <c r="AE32" s="165"/>
      <c r="AF32" s="165"/>
      <c r="AG32" s="165"/>
      <c r="AH32" s="165"/>
      <c r="AI32" s="165"/>
      <c r="AJ32" s="165"/>
      <c r="AK32" s="165"/>
      <c r="AL32" s="165"/>
      <c r="AM32" s="165"/>
      <c r="AN32" s="165"/>
      <c r="AO32" s="165"/>
      <c r="AP32" s="165"/>
      <c r="AQ32" s="165"/>
      <c r="AR32" s="165"/>
    </row>
    <row r="33" spans="1:44" s="164" customFormat="1" ht="23.1" customHeight="1">
      <c r="A33" s="278"/>
      <c r="B33" s="283" t="s">
        <v>291</v>
      </c>
      <c r="C33" s="283" t="s">
        <v>290</v>
      </c>
      <c r="D33" s="283" t="s">
        <v>289</v>
      </c>
      <c r="E33" s="283">
        <v>27</v>
      </c>
      <c r="F33" s="166">
        <v>695</v>
      </c>
      <c r="G33" s="283"/>
      <c r="H33" s="283"/>
      <c r="I33" s="283"/>
      <c r="J33" s="283"/>
      <c r="K33" s="283"/>
      <c r="L33" s="283" t="s">
        <v>288</v>
      </c>
      <c r="M33" s="283"/>
      <c r="N33" s="283"/>
      <c r="O33" s="289">
        <v>12963</v>
      </c>
      <c r="Q33" s="165"/>
      <c r="R33" s="165"/>
      <c r="S33" s="165"/>
      <c r="T33" s="165"/>
      <c r="U33" s="165"/>
      <c r="V33" s="165"/>
      <c r="W33" s="165"/>
      <c r="X33" s="165"/>
      <c r="Y33" s="165"/>
      <c r="Z33" s="165"/>
      <c r="AA33" s="165"/>
      <c r="AB33" s="165"/>
      <c r="AC33" s="165"/>
      <c r="AD33" s="165"/>
      <c r="AE33" s="165"/>
      <c r="AF33" s="165"/>
      <c r="AG33" s="165"/>
      <c r="AH33" s="165"/>
      <c r="AI33" s="165"/>
      <c r="AJ33" s="165"/>
      <c r="AK33" s="165"/>
      <c r="AL33" s="165"/>
      <c r="AM33" s="165"/>
      <c r="AN33" s="165"/>
      <c r="AO33" s="165"/>
      <c r="AP33" s="165"/>
      <c r="AQ33" s="165"/>
      <c r="AR33" s="165"/>
    </row>
  </sheetData>
  <mergeCells count="59">
    <mergeCell ref="G32:G33"/>
    <mergeCell ref="H7:H8"/>
    <mergeCell ref="N32:N33"/>
    <mergeCell ref="O32:O33"/>
    <mergeCell ref="J32:J33"/>
    <mergeCell ref="K32:K33"/>
    <mergeCell ref="L32:L33"/>
    <mergeCell ref="M32:M33"/>
    <mergeCell ref="B32:B33"/>
    <mergeCell ref="C32:C33"/>
    <mergeCell ref="D32:D33"/>
    <mergeCell ref="E32:E33"/>
    <mergeCell ref="B7:B8"/>
    <mergeCell ref="C7:C8"/>
    <mergeCell ref="D7:D8"/>
    <mergeCell ref="J7:J8"/>
    <mergeCell ref="H32:H33"/>
    <mergeCell ref="I32:I33"/>
    <mergeCell ref="D11:D24"/>
    <mergeCell ref="A1:A5"/>
    <mergeCell ref="B4:O4"/>
    <mergeCell ref="B5:D5"/>
    <mergeCell ref="E5:I5"/>
    <mergeCell ref="J5:L5"/>
    <mergeCell ref="K7:K8"/>
    <mergeCell ref="B25:B27"/>
    <mergeCell ref="D25:D27"/>
    <mergeCell ref="E11:E24"/>
    <mergeCell ref="H11:H24"/>
    <mergeCell ref="F12:F13"/>
    <mergeCell ref="F14:F15"/>
    <mergeCell ref="F18:F19"/>
    <mergeCell ref="L11:L24"/>
    <mergeCell ref="M11:M24"/>
    <mergeCell ref="A7:A33"/>
    <mergeCell ref="E7:E8"/>
    <mergeCell ref="G7:G8"/>
    <mergeCell ref="B11:B24"/>
    <mergeCell ref="C11:C24"/>
    <mergeCell ref="E25:E27"/>
    <mergeCell ref="F25:F27"/>
    <mergeCell ref="C25:C27"/>
    <mergeCell ref="O7:O8"/>
    <mergeCell ref="I11:I24"/>
    <mergeCell ref="J11:J24"/>
    <mergeCell ref="K11:K24"/>
    <mergeCell ref="I7:I8"/>
    <mergeCell ref="L7:L8"/>
    <mergeCell ref="N7:N8"/>
    <mergeCell ref="O11:O24"/>
    <mergeCell ref="N11:N24"/>
    <mergeCell ref="M7:M8"/>
    <mergeCell ref="P25:P27"/>
    <mergeCell ref="J25:J27"/>
    <mergeCell ref="K25:K27"/>
    <mergeCell ref="L25:L27"/>
    <mergeCell ref="M25:M27"/>
    <mergeCell ref="N25:N27"/>
    <mergeCell ref="O25:O27"/>
  </mergeCells>
  <phoneticPr fontId="0" type="noConversion"/>
  <pageMargins left="0.75" right="0.75" top="1" bottom="1" header="0.5" footer="0.5"/>
  <pageSetup paperSize="8" scale="4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FF00"/>
  </sheetPr>
  <dimension ref="A1:AO20"/>
  <sheetViews>
    <sheetView tabSelected="1" view="pageBreakPreview" topLeftCell="A5" zoomScale="60" zoomScaleNormal="50" workbookViewId="0">
      <selection activeCell="K23" sqref="K23"/>
    </sheetView>
  </sheetViews>
  <sheetFormatPr defaultRowHeight="23.1" customHeight="1"/>
  <cols>
    <col min="1" max="1" width="15.140625" style="1" customWidth="1"/>
    <col min="2" max="2" width="34.7109375" style="23" bestFit="1" customWidth="1"/>
    <col min="3" max="3" width="65.5703125" style="2" customWidth="1"/>
    <col min="4" max="4" width="65.28515625" style="3" customWidth="1"/>
    <col min="5" max="5" width="22.85546875" style="3" customWidth="1"/>
    <col min="6" max="6" width="12.42578125" style="4" customWidth="1"/>
    <col min="7" max="7" width="20.7109375" style="4" customWidth="1"/>
    <col min="8" max="8" width="12.42578125" style="4" customWidth="1"/>
    <col min="9" max="9" width="18.140625" style="4" customWidth="1"/>
    <col min="10" max="10" width="13.42578125" style="4" customWidth="1"/>
    <col min="11" max="11" width="17" style="1" customWidth="1"/>
    <col min="12" max="12" width="27.28515625" style="1" customWidth="1"/>
    <col min="13" max="13" width="59.140625" style="1" customWidth="1"/>
    <col min="14" max="15" width="29.7109375" style="1" customWidth="1"/>
    <col min="16" max="16" width="34.28515625" style="1" customWidth="1"/>
    <col min="17" max="17" width="30.28515625" style="27" customWidth="1"/>
    <col min="18" max="25" width="9.140625" style="27"/>
    <col min="26" max="26" width="90.85546875" style="27" customWidth="1"/>
    <col min="27" max="41" width="9.140625" style="27"/>
    <col min="42" max="16384" width="9.140625" style="1"/>
  </cols>
  <sheetData>
    <row r="1" spans="1:41" s="26" customFormat="1" ht="23.1" customHeight="1">
      <c r="A1" s="67"/>
      <c r="B1" s="303"/>
      <c r="C1" s="60" t="s">
        <v>29</v>
      </c>
      <c r="D1" s="58"/>
      <c r="E1" s="59"/>
      <c r="F1" s="37"/>
      <c r="G1" s="37"/>
      <c r="H1" s="37"/>
      <c r="I1" s="37"/>
      <c r="J1" s="37"/>
      <c r="K1" s="37"/>
      <c r="L1" s="37"/>
      <c r="M1" s="37"/>
      <c r="N1" s="37"/>
      <c r="O1" s="37"/>
      <c r="P1" s="38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  <c r="AH1" s="25"/>
      <c r="AI1" s="25"/>
      <c r="AJ1" s="25"/>
      <c r="AK1" s="25"/>
      <c r="AL1" s="25"/>
      <c r="AM1" s="25"/>
      <c r="AN1" s="25"/>
      <c r="AO1" s="25"/>
    </row>
    <row r="2" spans="1:41" s="26" customFormat="1" ht="23.1" customHeight="1">
      <c r="A2" s="67"/>
      <c r="B2" s="303"/>
      <c r="C2" s="61" t="s">
        <v>63</v>
      </c>
      <c r="D2" s="37"/>
      <c r="E2" s="38"/>
      <c r="F2" s="37"/>
      <c r="G2" s="37"/>
      <c r="H2" s="37"/>
      <c r="I2" s="37"/>
      <c r="J2" s="37"/>
      <c r="K2" s="37"/>
      <c r="L2" s="37"/>
      <c r="M2" s="37"/>
      <c r="N2" s="37"/>
      <c r="O2" s="37"/>
      <c r="P2" s="38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</row>
    <row r="3" spans="1:41" s="26" customFormat="1" ht="23.1" customHeight="1">
      <c r="A3" s="67"/>
      <c r="B3" s="303"/>
      <c r="C3" s="62" t="s">
        <v>64</v>
      </c>
      <c r="D3" s="35"/>
      <c r="E3" s="36"/>
      <c r="F3" s="35"/>
      <c r="G3" s="35"/>
      <c r="H3" s="35"/>
      <c r="I3" s="35"/>
      <c r="J3" s="35"/>
      <c r="K3" s="35"/>
      <c r="L3" s="35"/>
      <c r="M3" s="35"/>
      <c r="N3" s="35"/>
      <c r="O3" s="35"/>
      <c r="P3" s="36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/>
      <c r="AK3" s="25"/>
      <c r="AL3" s="25"/>
      <c r="AM3" s="25"/>
      <c r="AN3" s="25"/>
      <c r="AO3" s="25"/>
    </row>
    <row r="4" spans="1:41" ht="57" customHeight="1">
      <c r="B4" s="303"/>
      <c r="C4" s="304" t="s">
        <v>30</v>
      </c>
      <c r="D4" s="305"/>
      <c r="E4" s="305"/>
      <c r="F4" s="306"/>
      <c r="G4" s="306"/>
      <c r="H4" s="306"/>
      <c r="I4" s="306"/>
      <c r="J4" s="306"/>
      <c r="K4" s="306"/>
      <c r="L4" s="306"/>
      <c r="M4" s="306"/>
      <c r="N4" s="306"/>
      <c r="O4" s="306"/>
      <c r="P4" s="307"/>
    </row>
    <row r="5" spans="1:41" ht="206.25" customHeight="1">
      <c r="B5" s="304"/>
      <c r="C5" s="246" t="s">
        <v>31</v>
      </c>
      <c r="D5" s="247"/>
      <c r="E5" s="248"/>
      <c r="F5" s="246" t="s">
        <v>32</v>
      </c>
      <c r="G5" s="247"/>
      <c r="H5" s="247"/>
      <c r="I5" s="247"/>
      <c r="J5" s="248"/>
      <c r="K5" s="249"/>
      <c r="L5" s="250"/>
      <c r="M5" s="251"/>
      <c r="N5" s="17" t="s">
        <v>33</v>
      </c>
      <c r="O5" s="17" t="s">
        <v>34</v>
      </c>
      <c r="P5" s="17" t="s">
        <v>35</v>
      </c>
    </row>
    <row r="6" spans="1:41" s="5" customFormat="1" ht="64.5" customHeight="1">
      <c r="B6" s="33" t="s">
        <v>62</v>
      </c>
      <c r="C6" s="28" t="s">
        <v>5</v>
      </c>
      <c r="D6" s="16" t="s">
        <v>11</v>
      </c>
      <c r="E6" s="16" t="s">
        <v>0</v>
      </c>
      <c r="F6" s="16" t="s">
        <v>6</v>
      </c>
      <c r="G6" s="16" t="s">
        <v>7</v>
      </c>
      <c r="H6" s="16" t="s">
        <v>8</v>
      </c>
      <c r="I6" s="16" t="s">
        <v>9</v>
      </c>
      <c r="J6" s="16" t="s">
        <v>10</v>
      </c>
      <c r="K6" s="39" t="s">
        <v>18</v>
      </c>
      <c r="L6" s="39" t="s">
        <v>19</v>
      </c>
      <c r="M6" s="18" t="s">
        <v>36</v>
      </c>
      <c r="N6" s="20"/>
      <c r="O6" s="34" t="s">
        <v>60</v>
      </c>
      <c r="P6" s="52" t="s">
        <v>61</v>
      </c>
      <c r="Q6" s="53"/>
    </row>
    <row r="7" spans="1:41" ht="23.1" customHeight="1">
      <c r="B7" s="294" t="s">
        <v>51</v>
      </c>
      <c r="C7" s="30" t="s">
        <v>22</v>
      </c>
      <c r="D7" s="9" t="s">
        <v>12</v>
      </c>
      <c r="E7" s="9" t="s">
        <v>1</v>
      </c>
      <c r="F7" s="9">
        <v>24</v>
      </c>
      <c r="G7" s="9">
        <v>308</v>
      </c>
      <c r="H7" s="9">
        <v>503</v>
      </c>
      <c r="I7" s="9" t="s">
        <v>16</v>
      </c>
      <c r="J7" s="9">
        <v>5</v>
      </c>
      <c r="K7" s="9">
        <v>85</v>
      </c>
      <c r="L7" s="14" t="s">
        <v>15</v>
      </c>
      <c r="M7" s="302" t="s">
        <v>20</v>
      </c>
      <c r="N7" s="308"/>
      <c r="O7" s="42" t="s">
        <v>26</v>
      </c>
      <c r="P7" s="308">
        <f>79415.47+42317.76</f>
        <v>121733.23000000001</v>
      </c>
      <c r="Q7" s="23"/>
    </row>
    <row r="8" spans="1:41" ht="23.1" customHeight="1">
      <c r="A8" s="293" t="s">
        <v>475</v>
      </c>
      <c r="B8" s="295"/>
      <c r="C8" s="32"/>
      <c r="D8" s="12"/>
      <c r="E8" s="12"/>
      <c r="F8" s="12">
        <v>24</v>
      </c>
      <c r="G8" s="12">
        <v>308</v>
      </c>
      <c r="H8" s="12">
        <v>508</v>
      </c>
      <c r="I8" s="12" t="s">
        <v>16</v>
      </c>
      <c r="J8" s="12">
        <v>5</v>
      </c>
      <c r="K8" s="12">
        <v>85</v>
      </c>
      <c r="L8" s="6" t="s">
        <v>15</v>
      </c>
      <c r="M8" s="300"/>
      <c r="N8" s="309"/>
      <c r="O8" s="41" t="s">
        <v>27</v>
      </c>
      <c r="P8" s="309"/>
      <c r="Q8" s="23"/>
    </row>
    <row r="9" spans="1:41" ht="23.1" customHeight="1">
      <c r="A9" s="293"/>
      <c r="B9" s="296"/>
      <c r="C9" s="31"/>
      <c r="D9" s="10"/>
      <c r="E9" s="10"/>
      <c r="F9" s="10">
        <v>24</v>
      </c>
      <c r="G9" s="10">
        <v>308</v>
      </c>
      <c r="H9" s="10">
        <v>509</v>
      </c>
      <c r="I9" s="10" t="s">
        <v>16</v>
      </c>
      <c r="J9" s="10">
        <v>5</v>
      </c>
      <c r="K9" s="10">
        <v>552</v>
      </c>
      <c r="L9" s="7" t="s">
        <v>15</v>
      </c>
      <c r="M9" s="301"/>
      <c r="N9" s="310"/>
      <c r="O9" s="19"/>
      <c r="P9" s="310"/>
      <c r="Q9" s="23"/>
    </row>
    <row r="10" spans="1:41" ht="39.75" customHeight="1">
      <c r="A10" s="293"/>
      <c r="B10" s="26" t="s">
        <v>28</v>
      </c>
      <c r="C10" s="29" t="s">
        <v>25</v>
      </c>
      <c r="D10" s="8" t="s">
        <v>13</v>
      </c>
      <c r="E10" s="8" t="s">
        <v>4</v>
      </c>
      <c r="F10" s="8">
        <v>14</v>
      </c>
      <c r="G10" s="8">
        <v>1191</v>
      </c>
      <c r="H10" s="8">
        <v>502</v>
      </c>
      <c r="I10" s="8" t="s">
        <v>14</v>
      </c>
      <c r="J10" s="8">
        <v>1</v>
      </c>
      <c r="K10" s="8">
        <v>575</v>
      </c>
      <c r="L10" s="15" t="s">
        <v>15</v>
      </c>
      <c r="M10" s="64" t="s">
        <v>21</v>
      </c>
      <c r="N10" s="22"/>
      <c r="O10" s="43">
        <v>36739</v>
      </c>
      <c r="P10" s="24">
        <v>29166.25</v>
      </c>
      <c r="Q10" s="23"/>
    </row>
    <row r="11" spans="1:41" s="44" customFormat="1" ht="23.1" customHeight="1">
      <c r="A11" s="293"/>
      <c r="B11" s="294" t="s">
        <v>53</v>
      </c>
      <c r="C11" s="30" t="s">
        <v>24</v>
      </c>
      <c r="D11" s="9" t="s">
        <v>41</v>
      </c>
      <c r="E11" s="9" t="s">
        <v>3</v>
      </c>
      <c r="F11" s="9">
        <v>23</v>
      </c>
      <c r="G11" s="9">
        <v>713</v>
      </c>
      <c r="H11" s="9" t="s">
        <v>38</v>
      </c>
      <c r="I11" s="9" t="s">
        <v>16</v>
      </c>
      <c r="J11" s="9"/>
      <c r="K11" s="9" t="s">
        <v>39</v>
      </c>
      <c r="L11" s="9"/>
      <c r="M11" s="302" t="s">
        <v>40</v>
      </c>
      <c r="N11" s="299"/>
      <c r="O11" s="299" t="s">
        <v>37</v>
      </c>
      <c r="P11" s="314" t="s">
        <v>48</v>
      </c>
      <c r="Q11" s="23"/>
      <c r="R11" s="27"/>
      <c r="S11" s="27"/>
      <c r="T11" s="27"/>
      <c r="U11" s="27"/>
      <c r="V11" s="27"/>
      <c r="W11" s="27"/>
      <c r="X11" s="27"/>
      <c r="Y11" s="27"/>
      <c r="Z11" s="27"/>
      <c r="AA11" s="27"/>
    </row>
    <row r="12" spans="1:41" s="45" customFormat="1" ht="23.1" customHeight="1">
      <c r="A12" s="293"/>
      <c r="B12" s="296"/>
      <c r="C12" s="31"/>
      <c r="D12" s="10"/>
      <c r="E12" s="10"/>
      <c r="F12" s="10"/>
      <c r="G12" s="10"/>
      <c r="H12" s="10"/>
      <c r="I12" s="10"/>
      <c r="J12" s="10"/>
      <c r="K12" s="10"/>
      <c r="L12" s="10"/>
      <c r="M12" s="301"/>
      <c r="N12" s="313"/>
      <c r="O12" s="313"/>
      <c r="P12" s="315">
        <v>19443.75</v>
      </c>
      <c r="Q12" s="23"/>
      <c r="R12" s="27"/>
      <c r="S12" s="27"/>
      <c r="T12" s="27"/>
      <c r="U12" s="27"/>
      <c r="V12" s="27"/>
      <c r="W12" s="27"/>
      <c r="X12" s="27"/>
      <c r="Y12" s="27"/>
      <c r="Z12" s="27"/>
      <c r="AA12" s="27"/>
    </row>
    <row r="13" spans="1:41" ht="39.75" customHeight="1">
      <c r="A13" s="293"/>
      <c r="B13" s="63" t="s">
        <v>52</v>
      </c>
      <c r="C13" s="30" t="s">
        <v>23</v>
      </c>
      <c r="D13" s="9" t="s">
        <v>42</v>
      </c>
      <c r="E13" s="9" t="s">
        <v>2</v>
      </c>
      <c r="F13" s="9">
        <v>24</v>
      </c>
      <c r="G13" s="9">
        <v>1243</v>
      </c>
      <c r="H13" s="9">
        <v>500</v>
      </c>
      <c r="I13" s="9" t="s">
        <v>49</v>
      </c>
      <c r="J13" s="9">
        <v>2</v>
      </c>
      <c r="K13" s="9">
        <v>494</v>
      </c>
      <c r="L13" s="9"/>
      <c r="M13" s="65" t="s">
        <v>43</v>
      </c>
      <c r="N13" s="21"/>
      <c r="O13" s="46">
        <v>42278</v>
      </c>
      <c r="P13" s="40">
        <v>37400</v>
      </c>
      <c r="Q13" s="23"/>
    </row>
    <row r="14" spans="1:41" s="44" customFormat="1" ht="39.75" customHeight="1">
      <c r="A14" s="293"/>
      <c r="B14" s="66" t="s">
        <v>50</v>
      </c>
      <c r="C14" s="49" t="s">
        <v>44</v>
      </c>
      <c r="D14" s="9" t="s">
        <v>54</v>
      </c>
      <c r="E14" s="9" t="s">
        <v>45</v>
      </c>
      <c r="F14" s="9">
        <v>36</v>
      </c>
      <c r="G14" s="9">
        <v>76</v>
      </c>
      <c r="H14" s="9">
        <v>500</v>
      </c>
      <c r="I14" s="9" t="s">
        <v>49</v>
      </c>
      <c r="J14" s="9">
        <v>2</v>
      </c>
      <c r="K14" s="297">
        <v>1515</v>
      </c>
      <c r="L14" s="9"/>
      <c r="M14" s="299" t="s">
        <v>46</v>
      </c>
      <c r="N14" s="299"/>
      <c r="O14" s="318">
        <v>42614</v>
      </c>
      <c r="P14" s="314" t="s">
        <v>47</v>
      </c>
      <c r="Q14" s="23"/>
      <c r="R14" s="27"/>
      <c r="S14" s="27"/>
      <c r="T14" s="27"/>
      <c r="U14" s="27"/>
      <c r="V14" s="27"/>
      <c r="W14" s="27"/>
      <c r="X14" s="27"/>
      <c r="Y14" s="27"/>
      <c r="Z14" s="27"/>
      <c r="AA14" s="27"/>
    </row>
    <row r="15" spans="1:41" ht="39.75" customHeight="1">
      <c r="A15" s="293"/>
      <c r="B15" s="67"/>
      <c r="C15" s="50"/>
      <c r="D15" s="12"/>
      <c r="E15" s="48"/>
      <c r="F15" s="12">
        <v>36</v>
      </c>
      <c r="G15" s="12">
        <v>541</v>
      </c>
      <c r="H15" s="12">
        <v>2</v>
      </c>
      <c r="I15" s="12" t="s">
        <v>49</v>
      </c>
      <c r="J15" s="13">
        <v>2</v>
      </c>
      <c r="K15" s="298"/>
      <c r="L15" s="12"/>
      <c r="M15" s="300"/>
      <c r="N15" s="317"/>
      <c r="O15" s="317"/>
      <c r="P15" s="316"/>
      <c r="Q15" s="23"/>
    </row>
    <row r="16" spans="1:41" s="45" customFormat="1" ht="39.75" customHeight="1">
      <c r="A16" s="293"/>
      <c r="B16" s="68"/>
      <c r="C16" s="51"/>
      <c r="D16" s="10"/>
      <c r="E16" s="47"/>
      <c r="F16" s="10">
        <v>36</v>
      </c>
      <c r="G16" s="10">
        <v>80</v>
      </c>
      <c r="H16" s="10">
        <v>504</v>
      </c>
      <c r="I16" s="10" t="s">
        <v>49</v>
      </c>
      <c r="J16" s="11">
        <v>2</v>
      </c>
      <c r="K16" s="298"/>
      <c r="L16" s="10"/>
      <c r="M16" s="301"/>
      <c r="N16" s="317"/>
      <c r="O16" s="317"/>
      <c r="P16" s="316"/>
      <c r="Q16" s="23"/>
      <c r="R16" s="27"/>
      <c r="S16" s="27"/>
      <c r="T16" s="27"/>
      <c r="U16" s="27"/>
      <c r="V16" s="27"/>
      <c r="W16" s="27"/>
      <c r="X16" s="27"/>
      <c r="Y16" s="27"/>
      <c r="Z16" s="27"/>
      <c r="AA16" s="27"/>
    </row>
    <row r="17" spans="1:27" s="44" customFormat="1" ht="39.75" customHeight="1">
      <c r="A17" s="293"/>
      <c r="B17" s="66" t="s">
        <v>55</v>
      </c>
      <c r="C17" s="49" t="s">
        <v>56</v>
      </c>
      <c r="D17" s="9" t="s">
        <v>57</v>
      </c>
      <c r="E17" s="9" t="s">
        <v>1</v>
      </c>
      <c r="F17" s="9">
        <v>75</v>
      </c>
      <c r="G17" s="9">
        <v>1562</v>
      </c>
      <c r="H17" s="9">
        <v>512</v>
      </c>
      <c r="I17" s="9" t="s">
        <v>16</v>
      </c>
      <c r="J17" s="55">
        <v>4</v>
      </c>
      <c r="K17" s="9">
        <v>105</v>
      </c>
      <c r="L17" s="57"/>
      <c r="M17" s="302" t="s">
        <v>59</v>
      </c>
      <c r="N17" s="319"/>
      <c r="O17" s="290">
        <v>42675</v>
      </c>
      <c r="P17" s="311">
        <v>15000</v>
      </c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</row>
    <row r="18" spans="1:27" ht="39.75" customHeight="1">
      <c r="A18" s="293"/>
      <c r="B18" s="67"/>
      <c r="C18" s="50"/>
      <c r="D18" s="12"/>
      <c r="E18" s="48"/>
      <c r="F18" s="12">
        <v>75</v>
      </c>
      <c r="G18" s="12">
        <v>1562</v>
      </c>
      <c r="H18" s="12">
        <v>302</v>
      </c>
      <c r="I18" s="12" t="s">
        <v>58</v>
      </c>
      <c r="J18" s="54">
        <v>1</v>
      </c>
      <c r="K18" s="12">
        <v>10</v>
      </c>
      <c r="L18" s="13"/>
      <c r="M18" s="300"/>
      <c r="N18" s="317"/>
      <c r="O18" s="291"/>
      <c r="P18" s="312"/>
    </row>
    <row r="19" spans="1:27" ht="39.75" customHeight="1">
      <c r="A19" s="293"/>
      <c r="B19" s="67"/>
      <c r="C19" s="50"/>
      <c r="D19" s="12"/>
      <c r="E19" s="48"/>
      <c r="F19" s="12">
        <v>75</v>
      </c>
      <c r="G19" s="12">
        <v>1562</v>
      </c>
      <c r="H19" s="12">
        <v>303</v>
      </c>
      <c r="I19" s="12" t="s">
        <v>58</v>
      </c>
      <c r="J19" s="54">
        <v>1</v>
      </c>
      <c r="K19" s="12">
        <v>10</v>
      </c>
      <c r="L19" s="13"/>
      <c r="M19" s="300"/>
      <c r="N19" s="317"/>
      <c r="O19" s="291"/>
      <c r="P19" s="312"/>
    </row>
    <row r="20" spans="1:27" s="45" customFormat="1" ht="39.75" customHeight="1">
      <c r="A20" s="293"/>
      <c r="B20" s="68"/>
      <c r="C20" s="51"/>
      <c r="D20" s="10"/>
      <c r="E20" s="47"/>
      <c r="F20" s="10">
        <v>75</v>
      </c>
      <c r="G20" s="10">
        <v>1562</v>
      </c>
      <c r="H20" s="10">
        <v>304</v>
      </c>
      <c r="I20" s="10" t="s">
        <v>58</v>
      </c>
      <c r="J20" s="56">
        <v>1</v>
      </c>
      <c r="K20" s="10">
        <v>10</v>
      </c>
      <c r="L20" s="11"/>
      <c r="M20" s="301"/>
      <c r="N20" s="320"/>
      <c r="O20" s="292"/>
      <c r="P20" s="313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</row>
  </sheetData>
  <mergeCells count="24">
    <mergeCell ref="P17:P20"/>
    <mergeCell ref="B11:B12"/>
    <mergeCell ref="M11:M12"/>
    <mergeCell ref="N11:N12"/>
    <mergeCell ref="O11:O12"/>
    <mergeCell ref="P11:P12"/>
    <mergeCell ref="P14:P16"/>
    <mergeCell ref="N14:N16"/>
    <mergeCell ref="O14:O16"/>
    <mergeCell ref="N17:N20"/>
    <mergeCell ref="C5:E5"/>
    <mergeCell ref="B1:B5"/>
    <mergeCell ref="K5:M5"/>
    <mergeCell ref="M7:M9"/>
    <mergeCell ref="C4:P4"/>
    <mergeCell ref="F5:J5"/>
    <mergeCell ref="N7:N9"/>
    <mergeCell ref="P7:P9"/>
    <mergeCell ref="O17:O20"/>
    <mergeCell ref="A8:A20"/>
    <mergeCell ref="B7:B9"/>
    <mergeCell ref="K14:K16"/>
    <mergeCell ref="M14:M16"/>
    <mergeCell ref="M17:M20"/>
  </mergeCells>
  <phoneticPr fontId="2" type="noConversion"/>
  <pageMargins left="0.31496062992125984" right="0.23622047244094491" top="0.35433070866141736" bottom="0" header="0.23622047244094491" footer="0"/>
  <pageSetup paperSize="8" scale="40" pageOrder="overThenDown" orientation="landscape" r:id="rId1"/>
  <headerFooter alignWithMargins="0">
    <oddFooter>Pagina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00B050"/>
  </sheetPr>
  <dimension ref="A1:AO50"/>
  <sheetViews>
    <sheetView view="pageBreakPreview" topLeftCell="B22" zoomScale="60" zoomScaleNormal="75" workbookViewId="0">
      <selection activeCell="P28" sqref="P28"/>
    </sheetView>
  </sheetViews>
  <sheetFormatPr defaultRowHeight="23.1" customHeight="1"/>
  <cols>
    <col min="1" max="1" width="18.42578125" style="1" customWidth="1"/>
    <col min="2" max="2" width="30.140625" style="23" customWidth="1"/>
    <col min="3" max="3" width="70.42578125" style="2" customWidth="1"/>
    <col min="4" max="4" width="40.5703125" style="3" customWidth="1"/>
    <col min="5" max="5" width="30.7109375" style="3" bestFit="1" customWidth="1"/>
    <col min="6" max="6" width="12.42578125" style="4" customWidth="1"/>
    <col min="7" max="7" width="20.7109375" style="4" customWidth="1"/>
    <col min="8" max="8" width="12.42578125" style="4" customWidth="1"/>
    <col min="9" max="9" width="16.42578125" style="1" bestFit="1" customWidth="1"/>
    <col min="10" max="10" width="11.85546875" style="1" bestFit="1" customWidth="1"/>
    <col min="11" max="11" width="17" style="147" customWidth="1"/>
    <col min="12" max="12" width="27.28515625" style="147" customWidth="1"/>
    <col min="13" max="13" width="57.5703125" style="1" customWidth="1"/>
    <col min="14" max="14" width="19.42578125" style="1" customWidth="1"/>
    <col min="15" max="15" width="33" style="148" customWidth="1"/>
    <col min="16" max="16" width="34.28515625" style="149" customWidth="1"/>
    <col min="17" max="41" width="9.140625" style="27"/>
    <col min="42" max="16384" width="9.140625" style="1"/>
  </cols>
  <sheetData>
    <row r="1" spans="1:41" s="26" customFormat="1" ht="23.1" customHeight="1">
      <c r="A1" s="67"/>
      <c r="B1" s="303"/>
      <c r="C1" s="60" t="s">
        <v>29</v>
      </c>
      <c r="D1" s="58"/>
      <c r="E1" s="59"/>
      <c r="F1" s="37"/>
      <c r="G1" s="37"/>
      <c r="H1" s="37"/>
      <c r="I1" s="25"/>
      <c r="J1" s="25"/>
      <c r="K1" s="76"/>
      <c r="L1" s="76"/>
      <c r="M1" s="37"/>
      <c r="N1" s="37"/>
      <c r="O1" s="77"/>
      <c r="P1" s="78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  <c r="AH1" s="25"/>
      <c r="AI1" s="25"/>
      <c r="AJ1" s="25"/>
      <c r="AK1" s="25"/>
      <c r="AL1" s="25"/>
      <c r="AM1" s="25"/>
      <c r="AN1" s="25"/>
      <c r="AO1" s="25"/>
    </row>
    <row r="2" spans="1:41" s="26" customFormat="1" ht="23.1" customHeight="1">
      <c r="A2" s="67"/>
      <c r="B2" s="303"/>
      <c r="C2" s="61" t="s">
        <v>65</v>
      </c>
      <c r="D2" s="37"/>
      <c r="E2" s="38"/>
      <c r="F2" s="37"/>
      <c r="G2" s="37"/>
      <c r="H2" s="37"/>
      <c r="I2" s="25"/>
      <c r="J2" s="25"/>
      <c r="K2" s="76"/>
      <c r="L2" s="76"/>
      <c r="M2" s="37"/>
      <c r="N2" s="37"/>
      <c r="O2" s="77"/>
      <c r="P2" s="78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</row>
    <row r="3" spans="1:41" s="26" customFormat="1" ht="23.1" customHeight="1">
      <c r="A3" s="67"/>
      <c r="B3" s="303"/>
      <c r="C3" s="62" t="s">
        <v>66</v>
      </c>
      <c r="D3" s="35"/>
      <c r="E3" s="36"/>
      <c r="F3" s="35"/>
      <c r="G3" s="35"/>
      <c r="H3" s="35"/>
      <c r="I3" s="79"/>
      <c r="J3" s="79"/>
      <c r="K3" s="80"/>
      <c r="L3" s="80"/>
      <c r="M3" s="35"/>
      <c r="N3" s="35"/>
      <c r="O3" s="81"/>
      <c r="P3" s="82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/>
      <c r="AK3" s="25"/>
      <c r="AL3" s="25"/>
      <c r="AM3" s="25"/>
      <c r="AN3" s="25"/>
      <c r="AO3" s="25"/>
    </row>
    <row r="4" spans="1:41" ht="57" customHeight="1">
      <c r="B4" s="303"/>
      <c r="C4" s="304" t="s">
        <v>30</v>
      </c>
      <c r="D4" s="305"/>
      <c r="E4" s="305"/>
      <c r="F4" s="306"/>
      <c r="G4" s="306"/>
      <c r="H4" s="306"/>
      <c r="I4" s="306"/>
      <c r="J4" s="306"/>
      <c r="K4" s="306"/>
      <c r="L4" s="306"/>
      <c r="M4" s="306"/>
      <c r="N4" s="306"/>
      <c r="O4" s="306"/>
      <c r="P4" s="307"/>
    </row>
    <row r="5" spans="1:41" ht="87.75" customHeight="1">
      <c r="B5" s="304"/>
      <c r="C5" s="246" t="s">
        <v>31</v>
      </c>
      <c r="D5" s="247"/>
      <c r="E5" s="248"/>
      <c r="F5" s="246" t="s">
        <v>32</v>
      </c>
      <c r="G5" s="247"/>
      <c r="H5" s="247"/>
      <c r="I5" s="247"/>
      <c r="J5" s="248"/>
      <c r="K5" s="249"/>
      <c r="L5" s="250"/>
      <c r="M5" s="251"/>
      <c r="N5" s="17" t="s">
        <v>33</v>
      </c>
      <c r="O5" s="17" t="s">
        <v>34</v>
      </c>
      <c r="P5" s="83" t="s">
        <v>35</v>
      </c>
    </row>
    <row r="6" spans="1:41" s="5" customFormat="1" ht="64.5" customHeight="1">
      <c r="B6" s="33" t="s">
        <v>62</v>
      </c>
      <c r="C6" s="28" t="s">
        <v>5</v>
      </c>
      <c r="D6" s="16" t="s">
        <v>11</v>
      </c>
      <c r="E6" s="16" t="s">
        <v>0</v>
      </c>
      <c r="F6" s="16" t="s">
        <v>6</v>
      </c>
      <c r="G6" s="16" t="s">
        <v>7</v>
      </c>
      <c r="H6" s="16" t="s">
        <v>8</v>
      </c>
      <c r="I6" s="84" t="s">
        <v>9</v>
      </c>
      <c r="J6" s="84" t="s">
        <v>10</v>
      </c>
      <c r="K6" s="85" t="s">
        <v>67</v>
      </c>
      <c r="L6" s="86" t="s">
        <v>68</v>
      </c>
      <c r="M6" s="87" t="s">
        <v>36</v>
      </c>
      <c r="N6" s="20"/>
      <c r="O6" s="88" t="s">
        <v>60</v>
      </c>
      <c r="P6" s="89" t="s">
        <v>61</v>
      </c>
      <c r="Q6" s="53"/>
    </row>
    <row r="7" spans="1:41" ht="23.1" customHeight="1">
      <c r="A7" s="63"/>
      <c r="B7" s="294" t="s">
        <v>69</v>
      </c>
      <c r="C7" s="90" t="s">
        <v>70</v>
      </c>
      <c r="D7" s="9" t="s">
        <v>71</v>
      </c>
      <c r="E7" s="9" t="s">
        <v>72</v>
      </c>
      <c r="F7" s="9" t="s">
        <v>73</v>
      </c>
      <c r="G7" s="9" t="s">
        <v>74</v>
      </c>
      <c r="H7" s="91" t="s">
        <v>75</v>
      </c>
      <c r="I7" s="72"/>
      <c r="J7" s="72"/>
      <c r="K7" s="92">
        <v>543.04999999999995</v>
      </c>
      <c r="L7" s="92">
        <v>1115.32</v>
      </c>
      <c r="M7" s="302" t="s">
        <v>76</v>
      </c>
      <c r="N7" s="331"/>
      <c r="O7" s="321" t="s">
        <v>77</v>
      </c>
      <c r="P7" s="322">
        <v>16800</v>
      </c>
      <c r="Q7" s="23"/>
    </row>
    <row r="8" spans="1:41" ht="22.5" customHeight="1">
      <c r="A8" s="75"/>
      <c r="B8" s="295"/>
      <c r="C8" s="93" t="s">
        <v>78</v>
      </c>
      <c r="D8" s="12"/>
      <c r="E8" s="12"/>
      <c r="F8" s="12" t="s">
        <v>79</v>
      </c>
      <c r="G8" s="12" t="s">
        <v>80</v>
      </c>
      <c r="H8" s="12"/>
      <c r="I8" s="94"/>
      <c r="J8" s="94"/>
      <c r="K8" s="95"/>
      <c r="L8" s="96"/>
      <c r="M8" s="300"/>
      <c r="N8" s="332"/>
      <c r="O8" s="300"/>
      <c r="P8" s="323"/>
      <c r="Q8" s="23"/>
    </row>
    <row r="9" spans="1:41" ht="2.25" customHeight="1">
      <c r="A9" s="74"/>
      <c r="B9" s="296"/>
      <c r="C9" s="97"/>
      <c r="D9" s="10"/>
      <c r="E9" s="10"/>
      <c r="F9" s="10"/>
      <c r="G9" s="10"/>
      <c r="H9" s="10"/>
      <c r="I9" s="98"/>
      <c r="J9" s="98"/>
      <c r="K9" s="99"/>
      <c r="L9" s="100"/>
      <c r="M9" s="301"/>
      <c r="N9" s="333"/>
      <c r="O9" s="301"/>
      <c r="P9" s="324"/>
      <c r="Q9" s="23"/>
    </row>
    <row r="10" spans="1:41" ht="23.1" customHeight="1">
      <c r="A10" s="26"/>
      <c r="B10" s="294" t="s">
        <v>81</v>
      </c>
      <c r="C10" s="90" t="s">
        <v>82</v>
      </c>
      <c r="D10" s="13" t="s">
        <v>83</v>
      </c>
      <c r="E10" s="9" t="s">
        <v>84</v>
      </c>
      <c r="F10" s="9">
        <v>63</v>
      </c>
      <c r="G10" s="9">
        <v>553</v>
      </c>
      <c r="H10" s="101" t="s">
        <v>85</v>
      </c>
      <c r="I10" s="72"/>
      <c r="J10" s="72"/>
      <c r="K10" s="92">
        <v>2190.75</v>
      </c>
      <c r="L10" s="102" t="s">
        <v>15</v>
      </c>
      <c r="M10" s="325" t="s">
        <v>86</v>
      </c>
      <c r="N10" s="327"/>
      <c r="O10" s="327" t="s">
        <v>87</v>
      </c>
      <c r="P10" s="329" t="s">
        <v>88</v>
      </c>
      <c r="Q10" s="23"/>
    </row>
    <row r="11" spans="1:41" ht="61.5" customHeight="1">
      <c r="A11" s="26"/>
      <c r="B11" s="320"/>
      <c r="C11" s="97" t="s">
        <v>89</v>
      </c>
      <c r="D11" s="11"/>
      <c r="E11" s="10"/>
      <c r="F11" s="10"/>
      <c r="G11" s="10"/>
      <c r="H11" s="10"/>
      <c r="I11" s="98"/>
      <c r="J11" s="98"/>
      <c r="K11" s="99"/>
      <c r="L11" s="100"/>
      <c r="M11" s="326"/>
      <c r="N11" s="328"/>
      <c r="O11" s="301"/>
      <c r="P11" s="330"/>
      <c r="Q11" s="23"/>
    </row>
    <row r="12" spans="1:41" ht="23.1" customHeight="1">
      <c r="A12" s="26"/>
      <c r="B12" s="294" t="s">
        <v>91</v>
      </c>
      <c r="C12" s="336" t="s">
        <v>92</v>
      </c>
      <c r="D12" s="12" t="s">
        <v>93</v>
      </c>
      <c r="E12" s="12" t="s">
        <v>94</v>
      </c>
      <c r="F12" s="12">
        <v>100</v>
      </c>
      <c r="G12" s="12" t="s">
        <v>95</v>
      </c>
      <c r="H12" s="105" t="s">
        <v>96</v>
      </c>
      <c r="I12" s="94"/>
      <c r="J12" s="94"/>
      <c r="K12" s="95">
        <v>209.59</v>
      </c>
      <c r="L12" s="95"/>
      <c r="M12" s="325" t="s">
        <v>97</v>
      </c>
      <c r="N12" s="340"/>
      <c r="O12" s="334" t="s">
        <v>98</v>
      </c>
      <c r="P12" s="323">
        <v>14413.92</v>
      </c>
      <c r="Q12" s="23"/>
    </row>
    <row r="13" spans="1:41" ht="23.1" customHeight="1">
      <c r="A13" s="26"/>
      <c r="B13" s="295"/>
      <c r="C13" s="337"/>
      <c r="D13" s="12"/>
      <c r="E13" s="12"/>
      <c r="F13" s="12"/>
      <c r="G13" s="12"/>
      <c r="H13" s="12"/>
      <c r="I13" s="94"/>
      <c r="J13" s="94"/>
      <c r="K13" s="95"/>
      <c r="L13" s="95"/>
      <c r="M13" s="339"/>
      <c r="N13" s="341"/>
      <c r="O13" s="335"/>
      <c r="P13" s="323"/>
      <c r="Q13" s="23"/>
    </row>
    <row r="14" spans="1:41" ht="23.1" customHeight="1">
      <c r="A14" s="26"/>
      <c r="B14" s="296"/>
      <c r="C14" s="338"/>
      <c r="D14" s="10"/>
      <c r="E14" s="10"/>
      <c r="F14" s="10"/>
      <c r="G14" s="10"/>
      <c r="H14" s="10"/>
      <c r="I14" s="98"/>
      <c r="J14" s="98"/>
      <c r="K14" s="96"/>
      <c r="L14" s="95"/>
      <c r="M14" s="326"/>
      <c r="N14" s="342"/>
      <c r="O14" s="328"/>
      <c r="P14" s="324"/>
      <c r="Q14" s="23"/>
    </row>
    <row r="15" spans="1:41" ht="39.75" customHeight="1">
      <c r="A15" s="26"/>
      <c r="B15" s="26" t="s">
        <v>100</v>
      </c>
      <c r="C15" s="106" t="s">
        <v>101</v>
      </c>
      <c r="D15" s="8" t="s">
        <v>102</v>
      </c>
      <c r="E15" s="8" t="s">
        <v>99</v>
      </c>
      <c r="F15" s="8">
        <v>41</v>
      </c>
      <c r="G15" s="8" t="s">
        <v>103</v>
      </c>
      <c r="H15" s="8"/>
      <c r="I15" s="107"/>
      <c r="J15" s="107"/>
      <c r="K15" s="108">
        <v>214.56</v>
      </c>
      <c r="L15" s="109"/>
      <c r="M15" s="64" t="s">
        <v>104</v>
      </c>
      <c r="N15" s="22"/>
      <c r="O15" s="43" t="s">
        <v>105</v>
      </c>
      <c r="P15" s="152">
        <v>26387.4</v>
      </c>
      <c r="Q15" s="23"/>
    </row>
    <row r="16" spans="1:41" s="44" customFormat="1" ht="23.1" customHeight="1">
      <c r="A16" s="26"/>
      <c r="B16" s="294" t="s">
        <v>106</v>
      </c>
      <c r="C16" s="336" t="s">
        <v>107</v>
      </c>
      <c r="D16" s="343" t="s">
        <v>108</v>
      </c>
      <c r="E16" s="343" t="s">
        <v>84</v>
      </c>
      <c r="F16" s="9">
        <v>53</v>
      </c>
      <c r="G16" s="9">
        <v>500</v>
      </c>
      <c r="H16" s="9">
        <v>1</v>
      </c>
      <c r="I16" s="72"/>
      <c r="J16" s="72"/>
      <c r="K16" s="92">
        <v>154.19999999999999</v>
      </c>
      <c r="L16" s="92"/>
      <c r="M16" s="302" t="s">
        <v>109</v>
      </c>
      <c r="N16" s="327"/>
      <c r="O16" s="327" t="s">
        <v>110</v>
      </c>
      <c r="P16" s="322">
        <v>19294.349999999999</v>
      </c>
      <c r="Q16" s="23"/>
      <c r="R16" s="27"/>
      <c r="S16" s="27"/>
      <c r="T16" s="27"/>
      <c r="U16" s="27"/>
      <c r="V16" s="27"/>
      <c r="W16" s="27"/>
      <c r="X16" s="27"/>
      <c r="Y16" s="27"/>
      <c r="Z16" s="27"/>
      <c r="AA16" s="27"/>
    </row>
    <row r="17" spans="1:27" s="45" customFormat="1" ht="27.75" customHeight="1">
      <c r="A17" s="26"/>
      <c r="B17" s="296"/>
      <c r="C17" s="338"/>
      <c r="D17" s="344"/>
      <c r="E17" s="344"/>
      <c r="F17" s="10"/>
      <c r="G17" s="10"/>
      <c r="H17" s="10"/>
      <c r="I17" s="98"/>
      <c r="J17" s="98"/>
      <c r="K17" s="99"/>
      <c r="L17" s="99"/>
      <c r="M17" s="301"/>
      <c r="N17" s="328"/>
      <c r="O17" s="328"/>
      <c r="P17" s="324"/>
      <c r="Q17" s="23"/>
      <c r="R17" s="27"/>
      <c r="S17" s="27"/>
      <c r="T17" s="27"/>
      <c r="U17" s="27"/>
      <c r="V17" s="27"/>
      <c r="W17" s="27"/>
      <c r="X17" s="27"/>
      <c r="Y17" s="27"/>
      <c r="Z17" s="27"/>
      <c r="AA17" s="27"/>
    </row>
    <row r="18" spans="1:27" ht="20.25">
      <c r="A18" s="26"/>
      <c r="B18" s="63" t="s">
        <v>111</v>
      </c>
      <c r="C18" s="90" t="s">
        <v>112</v>
      </c>
      <c r="D18" s="9" t="s">
        <v>113</v>
      </c>
      <c r="E18" s="9" t="s">
        <v>84</v>
      </c>
      <c r="F18" s="9">
        <v>30</v>
      </c>
      <c r="G18" s="9">
        <v>80</v>
      </c>
      <c r="H18" s="9">
        <v>8</v>
      </c>
      <c r="I18" s="72" t="s">
        <v>16</v>
      </c>
      <c r="J18" s="72"/>
      <c r="K18" s="92">
        <v>396.64</v>
      </c>
      <c r="L18" s="92">
        <v>400</v>
      </c>
      <c r="M18" s="65" t="s">
        <v>114</v>
      </c>
      <c r="N18" s="21"/>
      <c r="O18" s="46" t="s">
        <v>115</v>
      </c>
      <c r="P18" s="153">
        <v>47000.04</v>
      </c>
      <c r="Q18" s="23"/>
    </row>
    <row r="19" spans="1:27" s="44" customFormat="1" ht="33.75" customHeight="1">
      <c r="A19" s="26"/>
      <c r="B19" s="110" t="s">
        <v>116</v>
      </c>
      <c r="C19" s="111" t="s">
        <v>117</v>
      </c>
      <c r="D19" s="8" t="s">
        <v>118</v>
      </c>
      <c r="E19" s="8" t="s">
        <v>84</v>
      </c>
      <c r="F19" s="8">
        <v>58</v>
      </c>
      <c r="G19" s="8">
        <v>371</v>
      </c>
      <c r="H19" s="112" t="s">
        <v>119</v>
      </c>
      <c r="I19" s="107"/>
      <c r="J19" s="107"/>
      <c r="K19" s="108">
        <v>327.58</v>
      </c>
      <c r="L19" s="108"/>
      <c r="M19" s="154" t="s">
        <v>120</v>
      </c>
      <c r="N19" s="154"/>
      <c r="O19" s="155" t="s">
        <v>121</v>
      </c>
      <c r="P19" s="156">
        <v>29356.400000000001</v>
      </c>
      <c r="Q19" s="23"/>
      <c r="R19" s="27"/>
      <c r="S19" s="27"/>
      <c r="T19" s="27"/>
      <c r="U19" s="27"/>
      <c r="V19" s="27"/>
      <c r="W19" s="27"/>
      <c r="X19" s="27"/>
      <c r="Y19" s="27"/>
      <c r="Z19" s="27"/>
      <c r="AA19" s="27"/>
    </row>
    <row r="20" spans="1:27" ht="39.75" customHeight="1">
      <c r="A20" s="26"/>
      <c r="B20" s="110" t="s">
        <v>122</v>
      </c>
      <c r="C20" s="111" t="s">
        <v>123</v>
      </c>
      <c r="D20" s="8" t="s">
        <v>124</v>
      </c>
      <c r="E20" s="113" t="s">
        <v>84</v>
      </c>
      <c r="F20" s="8">
        <v>58</v>
      </c>
      <c r="G20" s="8">
        <v>53</v>
      </c>
      <c r="H20" s="8">
        <v>2</v>
      </c>
      <c r="I20" s="107"/>
      <c r="J20" s="114"/>
      <c r="K20" s="115">
        <v>104.96</v>
      </c>
      <c r="L20" s="108"/>
      <c r="M20" s="154" t="s">
        <v>120</v>
      </c>
      <c r="N20" s="22"/>
      <c r="O20" s="116" t="s">
        <v>125</v>
      </c>
      <c r="P20" s="117">
        <v>8340.1200000000008</v>
      </c>
      <c r="Q20" s="23"/>
    </row>
    <row r="21" spans="1:27" s="45" customFormat="1" ht="39.75" customHeight="1">
      <c r="A21" s="26"/>
      <c r="B21" s="68" t="s">
        <v>126</v>
      </c>
      <c r="C21" s="104" t="s">
        <v>127</v>
      </c>
      <c r="D21" s="10" t="s">
        <v>128</v>
      </c>
      <c r="E21" s="47" t="s">
        <v>129</v>
      </c>
      <c r="F21" s="10">
        <v>12</v>
      </c>
      <c r="G21" s="10" t="s">
        <v>130</v>
      </c>
      <c r="H21" s="10">
        <v>2</v>
      </c>
      <c r="I21" s="98"/>
      <c r="J21" s="118"/>
      <c r="K21" s="119">
        <v>108.52</v>
      </c>
      <c r="L21" s="99"/>
      <c r="M21" s="71" t="s">
        <v>131</v>
      </c>
      <c r="N21" s="69"/>
      <c r="O21" s="73" t="s">
        <v>132</v>
      </c>
      <c r="P21" s="120">
        <v>10237.44</v>
      </c>
      <c r="Q21" s="23"/>
      <c r="R21" s="27"/>
      <c r="S21" s="27"/>
      <c r="T21" s="27"/>
      <c r="U21" s="27"/>
      <c r="V21" s="27"/>
      <c r="W21" s="27"/>
      <c r="X21" s="27"/>
      <c r="Y21" s="27"/>
      <c r="Z21" s="27"/>
      <c r="AA21" s="27"/>
    </row>
    <row r="22" spans="1:27" s="44" customFormat="1" ht="39.75" customHeight="1">
      <c r="A22" s="26"/>
      <c r="B22" s="110" t="s">
        <v>133</v>
      </c>
      <c r="C22" s="111" t="s">
        <v>134</v>
      </c>
      <c r="D22" s="8" t="s">
        <v>135</v>
      </c>
      <c r="E22" s="8" t="s">
        <v>136</v>
      </c>
      <c r="F22" s="8">
        <v>42</v>
      </c>
      <c r="G22" s="8">
        <v>65</v>
      </c>
      <c r="H22" s="112" t="s">
        <v>119</v>
      </c>
      <c r="I22" s="107"/>
      <c r="J22" s="121"/>
      <c r="K22" s="108">
        <v>287.70999999999998</v>
      </c>
      <c r="L22" s="122"/>
      <c r="M22" s="64" t="s">
        <v>137</v>
      </c>
      <c r="N22" s="107"/>
      <c r="O22" s="123" t="s">
        <v>87</v>
      </c>
      <c r="P22" s="156">
        <v>26196.84</v>
      </c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</row>
    <row r="23" spans="1:27" ht="39.75" customHeight="1">
      <c r="A23" s="26"/>
      <c r="B23" s="110" t="s">
        <v>138</v>
      </c>
      <c r="C23" s="111" t="s">
        <v>139</v>
      </c>
      <c r="D23" s="8" t="s">
        <v>140</v>
      </c>
      <c r="E23" s="113" t="s">
        <v>141</v>
      </c>
      <c r="F23" s="8">
        <v>40</v>
      </c>
      <c r="G23" s="8">
        <v>40</v>
      </c>
      <c r="H23" s="8">
        <v>501</v>
      </c>
      <c r="I23" s="107"/>
      <c r="J23" s="124"/>
      <c r="K23" s="108">
        <v>148.63999999999999</v>
      </c>
      <c r="L23" s="122"/>
      <c r="M23" s="125" t="s">
        <v>142</v>
      </c>
      <c r="N23" s="22"/>
      <c r="O23" s="116" t="s">
        <v>143</v>
      </c>
      <c r="P23" s="156">
        <v>24289.16</v>
      </c>
    </row>
    <row r="24" spans="1:27" ht="39.75" customHeight="1">
      <c r="A24" s="26"/>
      <c r="B24" s="110" t="s">
        <v>144</v>
      </c>
      <c r="C24" s="111" t="s">
        <v>145</v>
      </c>
      <c r="D24" s="8" t="s">
        <v>146</v>
      </c>
      <c r="E24" s="113" t="s">
        <v>129</v>
      </c>
      <c r="F24" s="8">
        <v>13</v>
      </c>
      <c r="G24" s="8">
        <v>352</v>
      </c>
      <c r="H24" s="8"/>
      <c r="I24" s="107"/>
      <c r="J24" s="124"/>
      <c r="K24" s="108">
        <v>1625.76</v>
      </c>
      <c r="L24" s="122"/>
      <c r="M24" s="125" t="s">
        <v>147</v>
      </c>
      <c r="N24" s="22"/>
      <c r="O24" s="116" t="s">
        <v>148</v>
      </c>
      <c r="P24" s="156">
        <v>240541.35</v>
      </c>
    </row>
    <row r="25" spans="1:27" s="45" customFormat="1" ht="39.75" customHeight="1">
      <c r="A25" s="26"/>
      <c r="B25" s="68" t="s">
        <v>149</v>
      </c>
      <c r="C25" s="104" t="s">
        <v>150</v>
      </c>
      <c r="D25" s="10" t="s">
        <v>151</v>
      </c>
      <c r="E25" s="47" t="s">
        <v>129</v>
      </c>
      <c r="F25" s="10">
        <v>40</v>
      </c>
      <c r="G25" s="10">
        <v>48</v>
      </c>
      <c r="H25" s="10"/>
      <c r="I25" s="98"/>
      <c r="J25" s="126"/>
      <c r="K25" s="99">
        <v>104</v>
      </c>
      <c r="L25" s="127"/>
      <c r="M25" s="103" t="s">
        <v>152</v>
      </c>
      <c r="N25" s="19"/>
      <c r="O25" s="43" t="s">
        <v>153</v>
      </c>
      <c r="P25" s="157">
        <v>12750</v>
      </c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</row>
    <row r="26" spans="1:27" ht="37.5">
      <c r="A26" s="26"/>
      <c r="B26" s="26" t="s">
        <v>154</v>
      </c>
      <c r="C26" s="128" t="s">
        <v>155</v>
      </c>
      <c r="D26" s="8" t="s">
        <v>156</v>
      </c>
      <c r="E26" s="8" t="s">
        <v>84</v>
      </c>
      <c r="F26" s="8">
        <v>44</v>
      </c>
      <c r="G26" s="8">
        <v>1186</v>
      </c>
      <c r="H26" s="129">
        <v>527</v>
      </c>
      <c r="I26" s="107"/>
      <c r="J26" s="107"/>
      <c r="K26" s="108">
        <v>1443.8</v>
      </c>
      <c r="L26" s="108"/>
      <c r="M26" s="64" t="s">
        <v>157</v>
      </c>
      <c r="N26" s="158"/>
      <c r="O26" s="125" t="s">
        <v>158</v>
      </c>
      <c r="P26" s="156">
        <v>195003.34</v>
      </c>
    </row>
    <row r="27" spans="1:27" ht="23.1" customHeight="1">
      <c r="A27" s="26"/>
      <c r="B27" s="26" t="s">
        <v>159</v>
      </c>
      <c r="C27" s="106" t="s">
        <v>160</v>
      </c>
      <c r="D27" s="130" t="s">
        <v>161</v>
      </c>
      <c r="E27" s="8" t="s">
        <v>90</v>
      </c>
      <c r="F27" s="8">
        <v>158</v>
      </c>
      <c r="G27" s="8">
        <v>90</v>
      </c>
      <c r="H27" s="112">
        <v>503</v>
      </c>
      <c r="I27" s="107" t="s">
        <v>17</v>
      </c>
      <c r="J27" s="107"/>
      <c r="K27" s="108">
        <v>202.2</v>
      </c>
      <c r="L27" s="108">
        <v>92</v>
      </c>
      <c r="M27" s="64" t="s">
        <v>162</v>
      </c>
      <c r="N27" s="154"/>
      <c r="O27" s="154" t="s">
        <v>163</v>
      </c>
      <c r="P27" s="156">
        <v>36607.32</v>
      </c>
    </row>
    <row r="28" spans="1:27" ht="63.75" customHeight="1">
      <c r="A28" s="26"/>
      <c r="B28" s="26" t="s">
        <v>164</v>
      </c>
      <c r="C28" s="106" t="s">
        <v>165</v>
      </c>
      <c r="D28" s="8" t="s">
        <v>166</v>
      </c>
      <c r="E28" s="8" t="s">
        <v>90</v>
      </c>
      <c r="F28" s="8">
        <v>175</v>
      </c>
      <c r="G28" s="8">
        <v>217</v>
      </c>
      <c r="H28" s="8">
        <v>519</v>
      </c>
      <c r="I28" s="107"/>
      <c r="J28" s="107"/>
      <c r="K28" s="108">
        <v>66</v>
      </c>
      <c r="L28" s="108">
        <v>50</v>
      </c>
      <c r="M28" s="64" t="s">
        <v>167</v>
      </c>
      <c r="N28" s="22"/>
      <c r="O28" s="131" t="s">
        <v>478</v>
      </c>
      <c r="P28" s="132" t="s">
        <v>168</v>
      </c>
    </row>
    <row r="29" spans="1:27" ht="65.25" customHeight="1">
      <c r="A29" s="26"/>
      <c r="B29" s="75" t="s">
        <v>169</v>
      </c>
      <c r="C29" s="133" t="s">
        <v>170</v>
      </c>
      <c r="D29" s="12" t="s">
        <v>171</v>
      </c>
      <c r="E29" s="12" t="s">
        <v>90</v>
      </c>
      <c r="F29" s="12">
        <v>175</v>
      </c>
      <c r="G29" s="12">
        <v>217</v>
      </c>
      <c r="H29" s="12" t="s">
        <v>172</v>
      </c>
      <c r="I29" s="94"/>
      <c r="J29" s="94"/>
      <c r="K29" s="95">
        <v>200.2</v>
      </c>
      <c r="L29" s="95"/>
      <c r="M29" s="64" t="s">
        <v>167</v>
      </c>
      <c r="N29" s="151"/>
      <c r="O29" s="131" t="s">
        <v>478</v>
      </c>
      <c r="P29" s="159" t="s">
        <v>173</v>
      </c>
    </row>
    <row r="30" spans="1:27" ht="37.5">
      <c r="A30" s="26"/>
      <c r="B30" s="134" t="s">
        <v>174</v>
      </c>
      <c r="C30" s="128" t="s">
        <v>175</v>
      </c>
      <c r="D30" s="8" t="s">
        <v>176</v>
      </c>
      <c r="E30" s="8" t="s">
        <v>90</v>
      </c>
      <c r="F30" s="8">
        <v>80</v>
      </c>
      <c r="G30" s="8">
        <v>244</v>
      </c>
      <c r="H30" s="8">
        <v>1</v>
      </c>
      <c r="I30" s="107" t="s">
        <v>17</v>
      </c>
      <c r="J30" s="107"/>
      <c r="K30" s="108">
        <v>238.47</v>
      </c>
      <c r="L30" s="108">
        <v>367.92</v>
      </c>
      <c r="M30" s="64" t="s">
        <v>177</v>
      </c>
      <c r="N30" s="160"/>
      <c r="O30" s="154" t="s">
        <v>178</v>
      </c>
      <c r="P30" s="156">
        <v>21671.64</v>
      </c>
    </row>
    <row r="31" spans="1:27" ht="30">
      <c r="A31" s="26"/>
      <c r="B31" s="74" t="s">
        <v>179</v>
      </c>
      <c r="C31" s="97" t="s">
        <v>145</v>
      </c>
      <c r="D31" s="10" t="s">
        <v>180</v>
      </c>
      <c r="E31" s="10" t="s">
        <v>90</v>
      </c>
      <c r="F31" s="10">
        <v>125</v>
      </c>
      <c r="G31" s="135" t="s">
        <v>181</v>
      </c>
      <c r="H31" s="10">
        <v>500</v>
      </c>
      <c r="I31" s="98"/>
      <c r="J31" s="98"/>
      <c r="K31" s="99">
        <v>356.7</v>
      </c>
      <c r="L31" s="99">
        <v>279</v>
      </c>
      <c r="M31" s="136" t="s">
        <v>182</v>
      </c>
      <c r="N31" s="19"/>
      <c r="O31" s="43" t="s">
        <v>183</v>
      </c>
      <c r="P31" s="156">
        <v>37465.199999999997</v>
      </c>
    </row>
    <row r="32" spans="1:27" ht="36">
      <c r="A32" s="26"/>
      <c r="B32" s="63" t="s">
        <v>184</v>
      </c>
      <c r="C32" s="137" t="s">
        <v>185</v>
      </c>
      <c r="D32" s="9" t="s">
        <v>186</v>
      </c>
      <c r="E32" s="9" t="s">
        <v>90</v>
      </c>
      <c r="F32" s="9">
        <v>161</v>
      </c>
      <c r="G32" s="9">
        <v>269</v>
      </c>
      <c r="H32" s="138" t="s">
        <v>187</v>
      </c>
      <c r="I32" s="72"/>
      <c r="J32" s="72"/>
      <c r="K32" s="92">
        <v>40</v>
      </c>
      <c r="L32" s="92"/>
      <c r="M32" s="70" t="s">
        <v>188</v>
      </c>
      <c r="N32" s="150"/>
      <c r="O32" s="161" t="s">
        <v>189</v>
      </c>
      <c r="P32" s="162" t="s">
        <v>190</v>
      </c>
    </row>
    <row r="33" spans="1:16" ht="36">
      <c r="A33" s="26"/>
      <c r="B33" s="63" t="s">
        <v>191</v>
      </c>
      <c r="C33" s="90" t="s">
        <v>192</v>
      </c>
      <c r="D33" s="9" t="s">
        <v>193</v>
      </c>
      <c r="E33" s="9" t="s">
        <v>90</v>
      </c>
      <c r="F33" s="9">
        <v>169</v>
      </c>
      <c r="G33" s="9" t="s">
        <v>194</v>
      </c>
      <c r="H33" s="9"/>
      <c r="I33" s="72"/>
      <c r="J33" s="72"/>
      <c r="K33" s="92">
        <v>165.58</v>
      </c>
      <c r="L33" s="92"/>
      <c r="M33" s="65" t="s">
        <v>195</v>
      </c>
      <c r="N33" s="21"/>
      <c r="O33" s="161" t="s">
        <v>189</v>
      </c>
      <c r="P33" s="162">
        <v>12738</v>
      </c>
    </row>
    <row r="34" spans="1:16" ht="31.5" customHeight="1">
      <c r="A34" s="26"/>
      <c r="B34" s="110" t="s">
        <v>196</v>
      </c>
      <c r="C34" s="111" t="s">
        <v>197</v>
      </c>
      <c r="D34" s="8" t="s">
        <v>198</v>
      </c>
      <c r="E34" s="113" t="s">
        <v>90</v>
      </c>
      <c r="F34" s="8">
        <v>83</v>
      </c>
      <c r="G34" s="8">
        <v>90</v>
      </c>
      <c r="H34" s="8"/>
      <c r="I34" s="107" t="s">
        <v>17</v>
      </c>
      <c r="J34" s="114">
        <v>2</v>
      </c>
      <c r="K34" s="115">
        <v>192.3</v>
      </c>
      <c r="L34" s="108">
        <v>57</v>
      </c>
      <c r="M34" s="154" t="s">
        <v>199</v>
      </c>
      <c r="N34" s="22"/>
      <c r="O34" s="116" t="s">
        <v>200</v>
      </c>
      <c r="P34" s="117">
        <v>43849.8</v>
      </c>
    </row>
    <row r="35" spans="1:16" ht="31.5" customHeight="1">
      <c r="A35" s="26"/>
      <c r="B35" s="68"/>
      <c r="C35" s="104" t="s">
        <v>201</v>
      </c>
      <c r="D35" s="10" t="s">
        <v>202</v>
      </c>
      <c r="E35" s="47" t="s">
        <v>90</v>
      </c>
      <c r="F35" s="10"/>
      <c r="G35" s="10"/>
      <c r="H35" s="10"/>
      <c r="I35" s="98"/>
      <c r="J35" s="118"/>
      <c r="K35" s="108"/>
      <c r="L35" s="99"/>
      <c r="M35" s="163" t="s">
        <v>203</v>
      </c>
      <c r="N35" s="22"/>
      <c r="O35" s="116"/>
      <c r="P35" s="139">
        <v>71000</v>
      </c>
    </row>
    <row r="36" spans="1:16" ht="54">
      <c r="A36" s="26"/>
      <c r="B36" s="68" t="s">
        <v>204</v>
      </c>
      <c r="C36" s="104" t="s">
        <v>205</v>
      </c>
      <c r="D36" s="10" t="s">
        <v>206</v>
      </c>
      <c r="E36" s="47" t="s">
        <v>90</v>
      </c>
      <c r="F36" s="10">
        <v>85</v>
      </c>
      <c r="G36" s="10">
        <v>40</v>
      </c>
      <c r="H36" s="10" t="s">
        <v>207</v>
      </c>
      <c r="I36" s="98" t="s">
        <v>208</v>
      </c>
      <c r="J36" s="118">
        <v>10</v>
      </c>
      <c r="K36" s="119">
        <v>163.9</v>
      </c>
      <c r="L36" s="99"/>
      <c r="M36" s="103" t="s">
        <v>209</v>
      </c>
      <c r="N36" s="69"/>
      <c r="O36" s="73" t="s">
        <v>210</v>
      </c>
      <c r="P36" s="139">
        <v>29556</v>
      </c>
    </row>
    <row r="37" spans="1:16" ht="30.75" customHeight="1">
      <c r="A37" s="26"/>
      <c r="B37" s="110" t="s">
        <v>211</v>
      </c>
      <c r="C37" s="111" t="s">
        <v>212</v>
      </c>
      <c r="D37" s="8" t="s">
        <v>213</v>
      </c>
      <c r="E37" s="8" t="s">
        <v>90</v>
      </c>
      <c r="F37" s="8">
        <v>13</v>
      </c>
      <c r="G37" s="8">
        <v>59</v>
      </c>
      <c r="H37" s="112">
        <v>500</v>
      </c>
      <c r="I37" s="107" t="s">
        <v>214</v>
      </c>
      <c r="J37" s="121">
        <v>2</v>
      </c>
      <c r="K37" s="108">
        <v>2262.6999999999998</v>
      </c>
      <c r="L37" s="122"/>
      <c r="M37" s="64" t="s">
        <v>215</v>
      </c>
      <c r="N37" s="107"/>
      <c r="O37" s="123" t="s">
        <v>216</v>
      </c>
      <c r="P37" s="156">
        <v>202281.22</v>
      </c>
    </row>
    <row r="38" spans="1:16" ht="54">
      <c r="A38" s="26"/>
      <c r="B38" s="110" t="s">
        <v>217</v>
      </c>
      <c r="C38" s="111" t="s">
        <v>218</v>
      </c>
      <c r="D38" s="8" t="s">
        <v>219</v>
      </c>
      <c r="E38" s="113" t="s">
        <v>90</v>
      </c>
      <c r="F38" s="8">
        <v>69</v>
      </c>
      <c r="G38" s="8">
        <v>817</v>
      </c>
      <c r="H38" s="8">
        <v>516</v>
      </c>
      <c r="I38" s="107"/>
      <c r="J38" s="124"/>
      <c r="K38" s="108">
        <v>386.33</v>
      </c>
      <c r="L38" s="122"/>
      <c r="M38" s="125" t="s">
        <v>220</v>
      </c>
      <c r="N38" s="22"/>
      <c r="O38" s="140" t="s">
        <v>221</v>
      </c>
      <c r="P38" s="156">
        <v>67320</v>
      </c>
    </row>
    <row r="39" spans="1:16" ht="36">
      <c r="A39" s="26"/>
      <c r="B39" s="141" t="s">
        <v>222</v>
      </c>
      <c r="C39" s="111" t="s">
        <v>192</v>
      </c>
      <c r="D39" s="8" t="s">
        <v>223</v>
      </c>
      <c r="E39" s="113" t="s">
        <v>90</v>
      </c>
      <c r="F39" s="8">
        <v>76</v>
      </c>
      <c r="G39" s="142" t="s">
        <v>224</v>
      </c>
      <c r="H39" s="8"/>
      <c r="I39" s="107"/>
      <c r="J39" s="124"/>
      <c r="K39" s="108">
        <v>2118.29</v>
      </c>
      <c r="L39" s="122"/>
      <c r="M39" s="125" t="s">
        <v>76</v>
      </c>
      <c r="N39" s="22"/>
      <c r="O39" s="140" t="s">
        <v>189</v>
      </c>
      <c r="P39" s="156">
        <v>171918.51</v>
      </c>
    </row>
    <row r="40" spans="1:16" ht="20.25">
      <c r="A40" s="26"/>
      <c r="B40" s="68" t="s">
        <v>225</v>
      </c>
      <c r="C40" s="143" t="s">
        <v>226</v>
      </c>
      <c r="D40" s="10" t="s">
        <v>227</v>
      </c>
      <c r="E40" s="47" t="s">
        <v>228</v>
      </c>
      <c r="F40" s="10">
        <v>81</v>
      </c>
      <c r="G40" s="10">
        <v>291</v>
      </c>
      <c r="H40" s="10" t="s">
        <v>229</v>
      </c>
      <c r="I40" s="98"/>
      <c r="J40" s="126"/>
      <c r="K40" s="99">
        <v>116.53</v>
      </c>
      <c r="L40" s="127"/>
      <c r="M40" s="103" t="s">
        <v>230</v>
      </c>
      <c r="N40" s="19"/>
      <c r="O40" s="43" t="s">
        <v>125</v>
      </c>
      <c r="P40" s="157">
        <v>6987</v>
      </c>
    </row>
    <row r="41" spans="1:16" ht="23.1" customHeight="1">
      <c r="A41" s="26"/>
      <c r="B41" s="68" t="s">
        <v>231</v>
      </c>
      <c r="C41" s="143" t="s">
        <v>192</v>
      </c>
      <c r="D41" s="10" t="s">
        <v>232</v>
      </c>
      <c r="E41" s="47" t="s">
        <v>228</v>
      </c>
      <c r="F41" s="10">
        <v>82</v>
      </c>
      <c r="G41" s="10">
        <v>467</v>
      </c>
      <c r="H41" s="10">
        <v>503</v>
      </c>
      <c r="I41" s="98"/>
      <c r="J41" s="126"/>
      <c r="K41" s="99">
        <v>298.85000000000002</v>
      </c>
      <c r="L41" s="127"/>
      <c r="M41" s="103" t="s">
        <v>233</v>
      </c>
      <c r="N41" s="19"/>
      <c r="O41" s="43" t="s">
        <v>234</v>
      </c>
      <c r="P41" s="157">
        <v>35771.4</v>
      </c>
    </row>
    <row r="42" spans="1:16" ht="54">
      <c r="A42" s="26"/>
      <c r="B42" s="68" t="s">
        <v>235</v>
      </c>
      <c r="C42" s="143" t="s">
        <v>236</v>
      </c>
      <c r="D42" s="10" t="s">
        <v>237</v>
      </c>
      <c r="E42" s="47" t="s">
        <v>228</v>
      </c>
      <c r="F42" s="10">
        <v>78</v>
      </c>
      <c r="G42" s="10">
        <v>367</v>
      </c>
      <c r="H42" s="10">
        <v>500</v>
      </c>
      <c r="I42" s="98"/>
      <c r="J42" s="126"/>
      <c r="K42" s="99">
        <v>820.71</v>
      </c>
      <c r="L42" s="127">
        <v>459.09</v>
      </c>
      <c r="M42" s="103" t="s">
        <v>238</v>
      </c>
      <c r="N42" s="19"/>
      <c r="O42" s="144" t="s">
        <v>221</v>
      </c>
      <c r="P42" s="157">
        <v>122536.8</v>
      </c>
    </row>
    <row r="43" spans="1:16" ht="30">
      <c r="A43" s="26"/>
      <c r="B43" s="68" t="s">
        <v>239</v>
      </c>
      <c r="C43" s="143" t="s">
        <v>240</v>
      </c>
      <c r="D43" s="10" t="s">
        <v>241</v>
      </c>
      <c r="E43" s="47" t="s">
        <v>228</v>
      </c>
      <c r="F43" s="10">
        <v>77</v>
      </c>
      <c r="G43" s="10">
        <v>67</v>
      </c>
      <c r="H43" s="135" t="s">
        <v>242</v>
      </c>
      <c r="I43" s="98"/>
      <c r="J43" s="126"/>
      <c r="K43" s="99">
        <v>447.64</v>
      </c>
      <c r="L43" s="127">
        <v>150</v>
      </c>
      <c r="M43" s="103" t="s">
        <v>243</v>
      </c>
      <c r="N43" s="19"/>
      <c r="O43" s="144" t="s">
        <v>244</v>
      </c>
      <c r="P43" s="157">
        <v>38805.9</v>
      </c>
    </row>
    <row r="44" spans="1:16" ht="60">
      <c r="A44" s="26"/>
      <c r="B44" s="68" t="s">
        <v>245</v>
      </c>
      <c r="C44" s="143" t="s">
        <v>246</v>
      </c>
      <c r="D44" s="10" t="s">
        <v>247</v>
      </c>
      <c r="E44" s="47" t="s">
        <v>228</v>
      </c>
      <c r="F44" s="10">
        <v>81</v>
      </c>
      <c r="G44" s="10">
        <v>601</v>
      </c>
      <c r="H44" s="135" t="s">
        <v>248</v>
      </c>
      <c r="I44" s="98"/>
      <c r="J44" s="126"/>
      <c r="K44" s="99">
        <v>824.58</v>
      </c>
      <c r="L44" s="127"/>
      <c r="M44" s="103" t="s">
        <v>249</v>
      </c>
      <c r="N44" s="19"/>
      <c r="O44" s="144" t="s">
        <v>200</v>
      </c>
      <c r="P44" s="157">
        <v>64158.3</v>
      </c>
    </row>
    <row r="45" spans="1:16" ht="32.25" customHeight="1">
      <c r="A45" s="26"/>
      <c r="B45" s="68" t="s">
        <v>250</v>
      </c>
      <c r="C45" s="143" t="s">
        <v>251</v>
      </c>
      <c r="D45" s="10" t="s">
        <v>252</v>
      </c>
      <c r="E45" s="47" t="s">
        <v>253</v>
      </c>
      <c r="F45" s="10">
        <v>155</v>
      </c>
      <c r="G45" s="10">
        <v>513</v>
      </c>
      <c r="H45" s="145" t="s">
        <v>254</v>
      </c>
      <c r="I45" s="98" t="s">
        <v>208</v>
      </c>
      <c r="J45" s="126">
        <v>4</v>
      </c>
      <c r="K45" s="99">
        <v>453</v>
      </c>
      <c r="L45" s="127"/>
      <c r="M45" s="103" t="s">
        <v>255</v>
      </c>
      <c r="N45" s="19"/>
      <c r="O45" s="144" t="s">
        <v>256</v>
      </c>
      <c r="P45" s="157">
        <v>69314.89</v>
      </c>
    </row>
    <row r="46" spans="1:16" ht="30">
      <c r="A46" s="26"/>
      <c r="B46" s="68" t="s">
        <v>257</v>
      </c>
      <c r="C46" s="143" t="s">
        <v>258</v>
      </c>
      <c r="D46" s="10" t="s">
        <v>259</v>
      </c>
      <c r="E46" s="47" t="s">
        <v>228</v>
      </c>
      <c r="F46" s="10">
        <v>82</v>
      </c>
      <c r="G46" s="10" t="s">
        <v>260</v>
      </c>
      <c r="H46" s="146" t="s">
        <v>261</v>
      </c>
      <c r="I46" s="98"/>
      <c r="J46" s="126"/>
      <c r="K46" s="99">
        <v>966.99</v>
      </c>
      <c r="L46" s="127"/>
      <c r="M46" s="103" t="s">
        <v>262</v>
      </c>
      <c r="N46" s="19"/>
      <c r="O46" s="144" t="s">
        <v>263</v>
      </c>
      <c r="P46" s="157">
        <v>46795.48</v>
      </c>
    </row>
    <row r="47" spans="1:16" ht="20.25">
      <c r="A47" s="26"/>
      <c r="B47" s="68" t="s">
        <v>264</v>
      </c>
      <c r="C47" s="143" t="s">
        <v>265</v>
      </c>
      <c r="D47" s="10" t="s">
        <v>266</v>
      </c>
      <c r="E47" s="47" t="s">
        <v>228</v>
      </c>
      <c r="F47" s="10">
        <v>82</v>
      </c>
      <c r="G47" s="10">
        <v>863</v>
      </c>
      <c r="H47" s="146" t="s">
        <v>267</v>
      </c>
      <c r="I47" s="98"/>
      <c r="J47" s="126"/>
      <c r="K47" s="99">
        <v>401.55</v>
      </c>
      <c r="L47" s="127"/>
      <c r="M47" s="103" t="s">
        <v>268</v>
      </c>
      <c r="N47" s="19"/>
      <c r="O47" s="144" t="s">
        <v>263</v>
      </c>
      <c r="P47" s="157">
        <v>17969.68</v>
      </c>
    </row>
    <row r="48" spans="1:16" ht="30" customHeight="1">
      <c r="A48" s="26"/>
      <c r="B48" s="68" t="s">
        <v>269</v>
      </c>
      <c r="C48" s="143" t="s">
        <v>270</v>
      </c>
      <c r="D48" s="10" t="s">
        <v>271</v>
      </c>
      <c r="E48" s="47" t="s">
        <v>272</v>
      </c>
      <c r="F48" s="10">
        <v>53</v>
      </c>
      <c r="G48" s="10">
        <v>492</v>
      </c>
      <c r="H48" s="146" t="s">
        <v>273</v>
      </c>
      <c r="I48" s="98"/>
      <c r="J48" s="126"/>
      <c r="K48" s="99">
        <v>125</v>
      </c>
      <c r="L48" s="127"/>
      <c r="M48" s="103" t="s">
        <v>274</v>
      </c>
      <c r="N48" s="19"/>
      <c r="O48" s="144" t="s">
        <v>275</v>
      </c>
      <c r="P48" s="157">
        <v>12000</v>
      </c>
    </row>
    <row r="49" spans="1:16" ht="37.5">
      <c r="A49" s="26"/>
      <c r="B49" s="68" t="s">
        <v>276</v>
      </c>
      <c r="C49" s="143" t="s">
        <v>277</v>
      </c>
      <c r="D49" s="10" t="s">
        <v>278</v>
      </c>
      <c r="E49" s="47" t="s">
        <v>228</v>
      </c>
      <c r="F49" s="10">
        <v>78</v>
      </c>
      <c r="G49" s="10" t="s">
        <v>279</v>
      </c>
      <c r="H49" s="146"/>
      <c r="I49" s="98"/>
      <c r="J49" s="126"/>
      <c r="K49" s="99">
        <v>230</v>
      </c>
      <c r="L49" s="127">
        <v>500</v>
      </c>
      <c r="M49" s="103" t="s">
        <v>280</v>
      </c>
      <c r="N49" s="19"/>
      <c r="O49" s="144" t="s">
        <v>281</v>
      </c>
      <c r="P49" s="157">
        <v>15268.9</v>
      </c>
    </row>
    <row r="50" spans="1:16" ht="23.1" customHeight="1">
      <c r="A50" s="26"/>
      <c r="B50" s="68" t="s">
        <v>282</v>
      </c>
      <c r="C50" s="143" t="s">
        <v>251</v>
      </c>
      <c r="D50" s="10" t="s">
        <v>283</v>
      </c>
      <c r="E50" s="47" t="s">
        <v>284</v>
      </c>
      <c r="F50" s="10">
        <v>84</v>
      </c>
      <c r="G50" s="10">
        <v>43</v>
      </c>
      <c r="H50" s="145" t="s">
        <v>285</v>
      </c>
      <c r="I50" s="98"/>
      <c r="J50" s="126"/>
      <c r="K50" s="99">
        <v>215.54</v>
      </c>
      <c r="L50" s="127"/>
      <c r="M50" s="103" t="s">
        <v>286</v>
      </c>
      <c r="N50" s="19"/>
      <c r="O50" s="144" t="s">
        <v>287</v>
      </c>
      <c r="P50" s="157">
        <v>18700</v>
      </c>
    </row>
  </sheetData>
  <mergeCells count="29">
    <mergeCell ref="O16:O17"/>
    <mergeCell ref="P16:P17"/>
    <mergeCell ref="B16:B17"/>
    <mergeCell ref="C16:C17"/>
    <mergeCell ref="D16:D17"/>
    <mergeCell ref="E16:E17"/>
    <mergeCell ref="M16:M17"/>
    <mergeCell ref="N16:N17"/>
    <mergeCell ref="B12:B14"/>
    <mergeCell ref="C12:C14"/>
    <mergeCell ref="M12:M14"/>
    <mergeCell ref="N12:N14"/>
    <mergeCell ref="P12:P14"/>
    <mergeCell ref="B10:B11"/>
    <mergeCell ref="M10:M11"/>
    <mergeCell ref="N10:N11"/>
    <mergeCell ref="O10:O11"/>
    <mergeCell ref="P10:P11"/>
    <mergeCell ref="O12:O14"/>
    <mergeCell ref="O7:O9"/>
    <mergeCell ref="P7:P9"/>
    <mergeCell ref="B1:B5"/>
    <mergeCell ref="C4:P4"/>
    <mergeCell ref="C5:E5"/>
    <mergeCell ref="F5:J5"/>
    <mergeCell ref="K5:M5"/>
    <mergeCell ref="B7:B9"/>
    <mergeCell ref="M7:M9"/>
    <mergeCell ref="N7:N9"/>
  </mergeCells>
  <phoneticPr fontId="0" type="noConversion"/>
  <pageMargins left="0.74803149606299213" right="0.74803149606299213" top="0.98425196850393704" bottom="0.98425196850393704" header="0.51181102362204722" footer="0.51181102362204722"/>
  <pageSetup paperSize="8" scale="37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0070C0"/>
  </sheetPr>
  <dimension ref="A1"/>
  <sheetViews>
    <sheetView workbookViewId="0">
      <selection activeCell="K45" sqref="K45"/>
    </sheetView>
  </sheetViews>
  <sheetFormatPr defaultRowHeight="12.7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5</vt:i4>
      </vt:variant>
      <vt:variant>
        <vt:lpstr>Intervalli denominati</vt:lpstr>
      </vt:variant>
      <vt:variant>
        <vt:i4>3</vt:i4>
      </vt:variant>
    </vt:vector>
  </HeadingPairs>
  <TitlesOfParts>
    <vt:vector size="8" baseType="lpstr">
      <vt:lpstr>Elenco locazioni - Pistoia</vt:lpstr>
      <vt:lpstr>Elenco locazioni - Empoli</vt:lpstr>
      <vt:lpstr>Elenco locazioni - Prato</vt:lpstr>
      <vt:lpstr>Elenco locazioni - Firenze</vt:lpstr>
      <vt:lpstr>Foglio2</vt:lpstr>
      <vt:lpstr>'Elenco locazioni - Firenze'!Area_stampa</vt:lpstr>
      <vt:lpstr>'Elenco locazioni - Prato'!Area_stampa</vt:lpstr>
      <vt:lpstr>'Elenco locazioni - Prato'!Titoli_stampa</vt:lpstr>
    </vt:vector>
  </TitlesOfParts>
  <Company>Azienda USL 4 Prato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rbalzano</dc:creator>
  <cp:lastModifiedBy>LCNDNC74H30F065O</cp:lastModifiedBy>
  <cp:lastPrinted>2018-03-16T14:43:03Z</cp:lastPrinted>
  <dcterms:created xsi:type="dcterms:W3CDTF">2009-10-08T07:44:59Z</dcterms:created>
  <dcterms:modified xsi:type="dcterms:W3CDTF">2025-07-08T12:40:35Z</dcterms:modified>
</cp:coreProperties>
</file>